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iagrams/data3.xml" ContentType="application/vnd.openxmlformats-officedocument.drawingml.diagramData+xml"/>
  <Override PartName="/xl/diagrams/data2.xml" ContentType="application/vnd.openxmlformats-officedocument.drawingml.diagramData+xml"/>
  <Override PartName="/xl/diagrams/data1.xml" ContentType="application/vnd.openxmlformats-officedocument.drawingml.diagramData+xml"/>
  <Override PartName="/xl/diagrams/data5.xml" ContentType="application/vnd.openxmlformats-officedocument.drawingml.diagramData+xml"/>
  <Override PartName="/xl/diagrams/data6.xml" ContentType="application/vnd.openxmlformats-officedocument.drawingml.diagramData+xml"/>
  <Override PartName="/xl/diagrams/data4.xml" ContentType="application/vnd.openxmlformats-officedocument.drawingml.diagramData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1.xml" ContentType="application/vnd.openxmlformats-officedocument.drawing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diagrams/layout5.xml" ContentType="application/vnd.openxmlformats-officedocument.drawingml.diagramLayout+xml"/>
  <Override PartName="/xl/diagrams/quickStyle5.xml" ContentType="application/vnd.openxmlformats-officedocument.drawingml.diagramStyle+xml"/>
  <Override PartName="/xl/diagrams/colors5.xml" ContentType="application/vnd.openxmlformats-officedocument.drawingml.diagramColors+xml"/>
  <Override PartName="/xl/diagrams/drawing5.xml" ContentType="application/vnd.ms-office.drawingml.diagramDrawing+xml"/>
  <Override PartName="/xl/diagrams/layout6.xml" ContentType="application/vnd.openxmlformats-officedocument.drawingml.diagramLayout+xml"/>
  <Override PartName="/xl/diagrams/quickStyle6.xml" ContentType="application/vnd.openxmlformats-officedocument.drawingml.diagramStyle+xml"/>
  <Override PartName="/xl/diagrams/colors6.xml" ContentType="application/vnd.openxmlformats-officedocument.drawingml.diagramColors+xml"/>
  <Override PartName="/xl/diagrams/drawing6.xml" ContentType="application/vnd.ms-office.drawingml.diagramDrawing+xml"/>
  <Override PartName="/xl/diagrams/layout2.xml" ContentType="application/vnd.openxmlformats-officedocument.drawingml.diagramLayout+xml"/>
  <Override PartName="/xl/externalLinks/externalLink1.xml" ContentType="application/vnd.openxmlformats-officedocument.spreadsheetml.externalLink+xml"/>
  <Override PartName="/xl/richData/rdrichvalue.xml" ContentType="application/vnd.ms-excel.rdrichvalu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xl/richData/rdRichValueTypes.xml" ContentType="application/vnd.ms-excel.rdrichvaluetypes+xml"/>
  <Override PartName="/xl/metadata.xml" ContentType="application/vnd.openxmlformats-officedocument.spreadsheetml.sheetMetadata+xml"/>
  <Override PartName="/xl/externalLinks/externalLink2.xml" ContentType="application/vnd.openxmlformats-officedocument.spreadsheetml.externalLink+xml"/>
  <Override PartName="/xl/richData/rdrichvaluestructure.xml" ContentType="application/vnd.ms-excel.rdrichvaluestructure+xml"/>
  <Override PartName="/xl/richData/richValueRel.xml" ContentType="application/vnd.ms-excel.richvaluerel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zwfile01.zurn.ad\Engineering\Work\Sires\Projects\_Product_Management\_Regulators\600XL(3)\"/>
    </mc:Choice>
  </mc:AlternateContent>
  <xr:revisionPtr revIDLastSave="0" documentId="13_ncr:1_{6E2894CF-37A8-4ED2-B7C8-250FC2AACD5A}" xr6:coauthVersionLast="47" xr6:coauthVersionMax="47" xr10:uidLastSave="{00000000-0000-0000-0000-000000000000}"/>
  <bookViews>
    <workbookView xWindow="-110" yWindow="-110" windowWidth="25820" windowHeight="15620" xr2:uid="{85CA1A10-2094-4111-B8C7-0A0C3BC408DC}"/>
  </bookViews>
  <sheets>
    <sheet name="500XL3" sheetId="1" r:id="rId1"/>
  </sheets>
  <externalReferences>
    <externalReference r:id="rId2"/>
    <externalReference r:id="rId3"/>
  </externalReferences>
  <definedNames>
    <definedName name="Accessories">'500XL3'!$Y$1:$Y$2</definedName>
    <definedName name="Apple">#REF!</definedName>
    <definedName name="Binary">'[1]500XL3'!$AA$1:$AA$2</definedName>
    <definedName name="F0">#REF!</definedName>
    <definedName name="fgf">#REF!</definedName>
    <definedName name="Figrue5">#REF!</definedName>
    <definedName name="Figrue8">#REF!</definedName>
    <definedName name="Figures">#REF!</definedName>
    <definedName name="New">'[2]500XL'!#REF!</definedName>
    <definedName name="NRFIGURE0">#REF!</definedName>
    <definedName name="NRFIGURE1">#REF!</definedName>
    <definedName name="NRFIGURE2">#REF!</definedName>
    <definedName name="NRFIGURE3">#REF!</definedName>
    <definedName name="NRFIGURE4">#REF!</definedName>
    <definedName name="Orange">#REF!</definedName>
    <definedName name="Pear">#REF!</definedName>
    <definedName name="Picture">#REF!</definedName>
    <definedName name="Picture_NR">INDIRECT(#REF!)</definedName>
    <definedName name="Picture_w">INDIRECT(#REF!)</definedName>
    <definedName name="Picture600">INDIRECT(#REF!)</definedName>
    <definedName name="pipe_size">#REF!</definedName>
    <definedName name="Pipe_Size_2">#REF!</definedName>
    <definedName name="Trinar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" i="1" l="1"/>
  <c r="A21" i="1"/>
  <c r="K12" i="1" l="1"/>
  <c r="M2" i="1"/>
  <c r="M8" i="1" l="1"/>
  <c r="M12" i="1" s="1" a="1"/>
  <c r="M12" i="1" s="1"/>
  <c r="M5" i="1" l="1"/>
  <c r="M3" i="1"/>
  <c r="M4" i="1" l="1"/>
  <c r="M7" i="1"/>
  <c r="M9" i="1" s="1"/>
  <c r="F1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5">
    <bk>
      <rc t="1" v="0"/>
    </bk>
    <bk>
      <rc t="1" v="1"/>
    </bk>
    <bk>
      <rc t="1" v="2"/>
    </bk>
    <bk>
      <rc t="1" v="3"/>
    </bk>
    <bk>
      <rc t="1" v="4"/>
    </bk>
  </valueMetadata>
</metadata>
</file>

<file path=xl/sharedStrings.xml><?xml version="1.0" encoding="utf-8"?>
<sst xmlns="http://schemas.openxmlformats.org/spreadsheetml/2006/main" count="68" uniqueCount="64">
  <si>
    <t>System Data (Inputs)</t>
  </si>
  <si>
    <t>PRV Station Configuration Suggestions (Results)</t>
  </si>
  <si>
    <t>Flow
Rate*</t>
  </si>
  <si>
    <t>Minimum (GPM)</t>
  </si>
  <si>
    <t>Low flow By-pass required</t>
  </si>
  <si>
    <t>Maximum (GPM)</t>
  </si>
  <si>
    <t>Parallel PRV quantity</t>
  </si>
  <si>
    <t>Pressure
Reduction*</t>
  </si>
  <si>
    <t>Inlet (Supply) Pressure</t>
  </si>
  <si>
    <t>Multi-stage reduction required</t>
  </si>
  <si>
    <t>Desired System (Outlet) Pressure</t>
  </si>
  <si>
    <t>Series PRV quantity</t>
  </si>
  <si>
    <t>Accessories</t>
  </si>
  <si>
    <t xml:space="preserve">Total PRV count suggested </t>
  </si>
  <si>
    <t>System pressure monitor (sensor) required?</t>
  </si>
  <si>
    <t>No</t>
  </si>
  <si>
    <t>PRV reduction ratio</t>
  </si>
  <si>
    <t>Suggested configuration</t>
  </si>
  <si>
    <t>PRV Size (Inches)</t>
  </si>
  <si>
    <t>Fall-off (PSI) @ Maximum Flow Rate</t>
  </si>
  <si>
    <t>Max Working Inlet Pressure (PSI)</t>
  </si>
  <si>
    <t>*Note: figure is only a representation of the system and may vary in detail between each application.*</t>
  </si>
  <si>
    <t>Max Water Temperature (F)</t>
  </si>
  <si>
    <t>Instructions</t>
  </si>
  <si>
    <t>Max Reduced Pressure Setting (PSI)</t>
  </si>
  <si>
    <t>1) Enter the value for the min. &amp; max. flow rates for the plumbing system being designed. (If the minimum flow is unknown, leave blank or enter "0").</t>
  </si>
  <si>
    <t>Min Reduced Pressure Setting (PSI)</t>
  </si>
  <si>
    <t>Minimum Flow Rate (GPM)</t>
  </si>
  <si>
    <t xml:space="preserve">2) Enter the value for the system's inlet pressure and the desired outlet pressure. </t>
  </si>
  <si>
    <t xml:space="preserve">3) Select "Yes" or "No" for the pressure monitor in the Accessories section. </t>
  </si>
  <si>
    <t>Suggested Accessories</t>
  </si>
  <si>
    <t>4) Click the "Display Schematic Diagram" button and refer to the image below for a visual representation of the the "Suggested Configuration" for individual PRV, or PRV station.</t>
  </si>
  <si>
    <t>Notes</t>
  </si>
  <si>
    <t>Legend</t>
  </si>
  <si>
    <t>Configuration.</t>
  </si>
  <si>
    <t>Description</t>
  </si>
  <si>
    <t>2B-L</t>
  </si>
  <si>
    <t>4B-L</t>
  </si>
  <si>
    <t>Product Data Links</t>
  </si>
  <si>
    <t>Yes (100%)</t>
  </si>
  <si>
    <t>Flow Rate</t>
  </si>
  <si>
    <t>1"</t>
  </si>
  <si>
    <t>1-1/4"</t>
  </si>
  <si>
    <t>1-1/2"</t>
  </si>
  <si>
    <t>2"</t>
  </si>
  <si>
    <t>Yes (partial)</t>
  </si>
  <si>
    <t>Yes</t>
  </si>
  <si>
    <t>1B</t>
  </si>
  <si>
    <t>4" 8ft/sec = 318 GPM</t>
  </si>
  <si>
    <t>2B</t>
  </si>
  <si>
    <t>3/4"</t>
  </si>
  <si>
    <t>600XL3 falloff</t>
  </si>
  <si>
    <t>600XL3 Product Specifications</t>
  </si>
  <si>
    <t>Click for: 600XL3 Spec. Sheet</t>
  </si>
  <si>
    <t>Click for: Installation/Maint. Instructions</t>
  </si>
  <si>
    <t>Click for: 3/4" Installation/Maint. Instructions</t>
  </si>
  <si>
    <t>Click for: 600XL3(DM) (Double Male Meter) Spec. Sheet</t>
  </si>
  <si>
    <t>One Bronze PRV</t>
  </si>
  <si>
    <t>Two Bronze PRVs</t>
  </si>
  <si>
    <t>Zurn Wilkins Model 600XL3</t>
  </si>
  <si>
    <t>1)This program will specify the proper sizing and quantities of 600XL3 valves required, based on specified pressure settings &amp; flow characteristics input into cells 'I2' through 'I5'.</t>
  </si>
  <si>
    <t>2)Max. flow rate suggested for each valve size matches typical 8ft/sec. plumbing velocity limit.</t>
  </si>
  <si>
    <t>4)Fall-off is a drop in valve outlet pressure when flowing.</t>
  </si>
  <si>
    <t>3)Due to highly efficient flow performance, do not use a standard 600XL3 as a low flow bypass, only use the 600XL3DUBP w/ bypass tailpiece as low flow bypass valve options.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</si>
</sst>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name val="Aptos Narrow"/>
      <family val="2"/>
      <scheme val="minor"/>
    </font>
    <font>
      <b/>
      <sz val="11"/>
      <name val="Aptos Narrow"/>
      <family val="2"/>
      <scheme val="minor"/>
    </font>
    <font>
      <b/>
      <u/>
      <sz val="11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b/>
      <u/>
      <sz val="11"/>
      <color rgb="FFC00000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3BE7B"/>
        <bgColor indexed="64"/>
      </patternFill>
    </fill>
    <fill>
      <patternFill patternType="solid">
        <fgColor rgb="FF71C387"/>
        <bgColor indexed="64"/>
      </patternFill>
    </fill>
    <fill>
      <patternFill patternType="solid">
        <fgColor rgb="FF8ECFA0"/>
        <bgColor indexed="64"/>
      </patternFill>
    </fill>
    <fill>
      <patternFill patternType="solid">
        <fgColor rgb="FF6DC284"/>
        <bgColor indexed="64"/>
      </patternFill>
    </fill>
    <fill>
      <patternFill patternType="solid">
        <fgColor rgb="FF6BC182"/>
        <bgColor indexed="64"/>
      </patternFill>
    </fill>
    <fill>
      <patternFill patternType="solid">
        <fgColor rgb="FFB1DDBE"/>
        <bgColor indexed="64"/>
      </patternFill>
    </fill>
    <fill>
      <patternFill patternType="solid">
        <fgColor rgb="FF76C68C"/>
        <bgColor indexed="64"/>
      </patternFill>
    </fill>
    <fill>
      <patternFill patternType="solid">
        <fgColor rgb="FFABDBB9"/>
        <bgColor indexed="64"/>
      </patternFill>
    </fill>
    <fill>
      <patternFill patternType="solid">
        <fgColor rgb="FFCDE9D6"/>
        <bgColor indexed="64"/>
      </patternFill>
    </fill>
    <fill>
      <patternFill patternType="solid">
        <fgColor rgb="FF7EC992"/>
        <bgColor indexed="64"/>
      </patternFill>
    </fill>
    <fill>
      <patternFill patternType="solid">
        <fgColor rgb="FFBEE3C9"/>
        <bgColor indexed="64"/>
      </patternFill>
    </fill>
    <fill>
      <patternFill patternType="solid">
        <fgColor rgb="FFE3F2E9"/>
        <bgColor indexed="64"/>
      </patternFill>
    </fill>
    <fill>
      <patternFill patternType="solid">
        <fgColor rgb="FF85CB98"/>
        <bgColor indexed="64"/>
      </patternFill>
    </fill>
    <fill>
      <patternFill patternType="solid">
        <fgColor rgb="FFF4F9F8"/>
        <bgColor indexed="64"/>
      </patternFill>
    </fill>
    <fill>
      <patternFill patternType="solid">
        <fgColor rgb="FFFCFBFE"/>
        <bgColor indexed="64"/>
      </patternFill>
    </fill>
    <fill>
      <patternFill patternType="solid">
        <fgColor rgb="FFFCF4F6"/>
        <bgColor indexed="64"/>
      </patternFill>
    </fill>
    <fill>
      <patternFill patternType="solid">
        <fgColor rgb="FFFCDCDE"/>
        <bgColor indexed="64"/>
      </patternFill>
    </fill>
    <fill>
      <patternFill patternType="solid">
        <fgColor rgb="FFF97A7C"/>
        <bgColor indexed="64"/>
      </patternFill>
    </fill>
    <fill>
      <patternFill patternType="solid">
        <fgColor rgb="FFF8696B"/>
        <bgColor indexed="64"/>
      </patternFill>
    </fill>
    <fill>
      <patternFill patternType="solid">
        <fgColor rgb="FFFBCDD0"/>
        <bgColor indexed="64"/>
      </patternFill>
    </fill>
    <fill>
      <patternFill patternType="solid">
        <fgColor rgb="FFFBB5B7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1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0">
    <xf numFmtId="0" fontId="0" fillId="0" borderId="0" xfId="0"/>
    <xf numFmtId="0" fontId="5" fillId="2" borderId="4" xfId="0" applyFont="1" applyFill="1" applyBorder="1"/>
    <xf numFmtId="0" fontId="0" fillId="2" borderId="0" xfId="0" applyFill="1"/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5" fillId="2" borderId="5" xfId="0" applyFont="1" applyFill="1" applyBorder="1"/>
    <xf numFmtId="0" fontId="5" fillId="2" borderId="6" xfId="0" applyFont="1" applyFill="1" applyBorder="1"/>
    <xf numFmtId="0" fontId="5" fillId="2" borderId="7" xfId="0" applyFont="1" applyFill="1" applyBorder="1"/>
    <xf numFmtId="0" fontId="5" fillId="2" borderId="13" xfId="0" applyFont="1" applyFill="1" applyBorder="1"/>
    <xf numFmtId="0" fontId="5" fillId="2" borderId="0" xfId="0" applyFont="1" applyFill="1"/>
    <xf numFmtId="0" fontId="8" fillId="2" borderId="0" xfId="0" applyFont="1" applyFill="1"/>
    <xf numFmtId="0" fontId="9" fillId="2" borderId="0" xfId="0" applyFont="1" applyFill="1" applyAlignment="1">
      <alignment wrapText="1"/>
    </xf>
    <xf numFmtId="0" fontId="5" fillId="2" borderId="15" xfId="0" applyFont="1" applyFill="1" applyBorder="1"/>
    <xf numFmtId="0" fontId="5" fillId="2" borderId="16" xfId="0" applyFont="1" applyFill="1" applyBorder="1"/>
    <xf numFmtId="0" fontId="5" fillId="2" borderId="12" xfId="0" applyFont="1" applyFill="1" applyBorder="1"/>
    <xf numFmtId="0" fontId="2" fillId="2" borderId="20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2" fillId="2" borderId="23" xfId="0" applyFont="1" applyFill="1" applyBorder="1" applyAlignment="1">
      <alignment horizontal="center"/>
    </xf>
    <xf numFmtId="0" fontId="2" fillId="0" borderId="11" xfId="0" applyFont="1" applyBorder="1"/>
    <xf numFmtId="0" fontId="0" fillId="2" borderId="13" xfId="0" applyFill="1" applyBorder="1"/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0" fillId="2" borderId="11" xfId="0" applyFill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/>
    </xf>
    <xf numFmtId="0" fontId="11" fillId="9" borderId="7" xfId="0" applyFont="1" applyFill="1" applyBorder="1" applyAlignment="1">
      <alignment horizontal="center" vertical="center"/>
    </xf>
    <xf numFmtId="0" fontId="11" fillId="10" borderId="7" xfId="0" applyFont="1" applyFill="1" applyBorder="1" applyAlignment="1">
      <alignment horizontal="center" vertical="center"/>
    </xf>
    <xf numFmtId="0" fontId="11" fillId="11" borderId="7" xfId="0" applyFont="1" applyFill="1" applyBorder="1" applyAlignment="1">
      <alignment horizontal="center" vertical="center"/>
    </xf>
    <xf numFmtId="0" fontId="11" fillId="12" borderId="7" xfId="0" applyFont="1" applyFill="1" applyBorder="1" applyAlignment="1">
      <alignment horizontal="center" vertical="center"/>
    </xf>
    <xf numFmtId="0" fontId="11" fillId="13" borderId="7" xfId="0" applyFont="1" applyFill="1" applyBorder="1" applyAlignment="1">
      <alignment horizontal="center" vertical="center"/>
    </xf>
    <xf numFmtId="0" fontId="11" fillId="14" borderId="7" xfId="0" applyFont="1" applyFill="1" applyBorder="1" applyAlignment="1">
      <alignment horizontal="center" vertical="center"/>
    </xf>
    <xf numFmtId="0" fontId="11" fillId="15" borderId="7" xfId="0" applyFont="1" applyFill="1" applyBorder="1" applyAlignment="1">
      <alignment horizontal="center" vertical="center"/>
    </xf>
    <xf numFmtId="0" fontId="11" fillId="16" borderId="7" xfId="0" applyFont="1" applyFill="1" applyBorder="1" applyAlignment="1">
      <alignment horizontal="center" vertical="center"/>
    </xf>
    <xf numFmtId="2" fontId="0" fillId="0" borderId="0" xfId="0" applyNumberFormat="1"/>
    <xf numFmtId="0" fontId="11" fillId="17" borderId="7" xfId="0" applyFont="1" applyFill="1" applyBorder="1" applyAlignment="1">
      <alignment horizontal="center" vertical="center"/>
    </xf>
    <xf numFmtId="0" fontId="11" fillId="18" borderId="7" xfId="0" applyFont="1" applyFill="1" applyBorder="1" applyAlignment="1">
      <alignment horizontal="center" vertical="center"/>
    </xf>
    <xf numFmtId="0" fontId="11" fillId="19" borderId="7" xfId="0" applyFont="1" applyFill="1" applyBorder="1" applyAlignment="1">
      <alignment horizontal="center" vertical="center"/>
    </xf>
    <xf numFmtId="0" fontId="11" fillId="20" borderId="7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21" borderId="7" xfId="0" applyFont="1" applyFill="1" applyBorder="1" applyAlignment="1">
      <alignment horizontal="center" vertical="center"/>
    </xf>
    <xf numFmtId="0" fontId="11" fillId="22" borderId="7" xfId="0" applyFont="1" applyFill="1" applyBorder="1" applyAlignment="1">
      <alignment horizontal="center" vertical="center"/>
    </xf>
    <xf numFmtId="0" fontId="11" fillId="23" borderId="7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11" fillId="0" borderId="17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7" fillId="2" borderId="11" xfId="0" applyFont="1" applyFill="1" applyBorder="1" applyAlignment="1" applyProtection="1">
      <alignment horizontal="center" vertical="center"/>
      <protection locked="0"/>
    </xf>
    <xf numFmtId="0" fontId="7" fillId="2" borderId="1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2" fontId="7" fillId="2" borderId="12" xfId="0" applyNumberFormat="1" applyFont="1" applyFill="1" applyBorder="1" applyAlignment="1">
      <alignment horizontal="center"/>
    </xf>
    <xf numFmtId="0" fontId="4" fillId="24" borderId="11" xfId="0" applyFont="1" applyFill="1" applyBorder="1" applyAlignment="1">
      <alignment horizontal="center" vertical="center"/>
    </xf>
    <xf numFmtId="164" fontId="6" fillId="0" borderId="17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24" borderId="1" xfId="0" applyFont="1" applyFill="1" applyBorder="1" applyAlignment="1">
      <alignment horizontal="center" vertical="center"/>
    </xf>
    <xf numFmtId="0" fontId="4" fillId="24" borderId="2" xfId="0" applyFont="1" applyFill="1" applyBorder="1" applyAlignment="1">
      <alignment horizontal="center" vertical="center"/>
    </xf>
    <xf numFmtId="0" fontId="4" fillId="24" borderId="3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15" xfId="0" applyFont="1" applyFill="1" applyBorder="1" applyAlignment="1">
      <alignment horizontal="left" vertical="center" wrapText="1"/>
    </xf>
    <xf numFmtId="0" fontId="14" fillId="2" borderId="16" xfId="0" applyFont="1" applyFill="1" applyBorder="1" applyAlignment="1">
      <alignment horizontal="left" vertical="center" wrapText="1"/>
    </xf>
    <xf numFmtId="0" fontId="14" fillId="2" borderId="12" xfId="0" applyFont="1" applyFill="1" applyBorder="1" applyAlignment="1">
      <alignment horizontal="left" vertical="center" wrapText="1"/>
    </xf>
    <xf numFmtId="0" fontId="15" fillId="2" borderId="13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7" xfId="0" applyFont="1" applyFill="1" applyBorder="1" applyAlignment="1">
      <alignment horizontal="left" vertical="center" wrapText="1"/>
    </xf>
    <xf numFmtId="0" fontId="15" fillId="2" borderId="15" xfId="0" applyFont="1" applyFill="1" applyBorder="1" applyAlignment="1">
      <alignment horizontal="left" vertical="center" wrapText="1"/>
    </xf>
    <xf numFmtId="0" fontId="15" fillId="2" borderId="16" xfId="0" applyFont="1" applyFill="1" applyBorder="1" applyAlignment="1">
      <alignment horizontal="left" vertical="center" wrapText="1"/>
    </xf>
    <xf numFmtId="0" fontId="15" fillId="2" borderId="12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4" fillId="25" borderId="5" xfId="0" applyFont="1" applyFill="1" applyBorder="1" applyAlignment="1">
      <alignment horizontal="center" vertical="center"/>
    </xf>
    <xf numFmtId="0" fontId="4" fillId="25" borderId="6" xfId="0" applyFont="1" applyFill="1" applyBorder="1" applyAlignment="1">
      <alignment horizontal="center" vertical="center"/>
    </xf>
    <xf numFmtId="0" fontId="4" fillId="25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 wrapText="1"/>
    </xf>
    <xf numFmtId="0" fontId="15" fillId="2" borderId="6" xfId="0" applyFont="1" applyFill="1" applyBorder="1" applyAlignment="1">
      <alignment horizontal="left" wrapText="1"/>
    </xf>
    <xf numFmtId="0" fontId="15" fillId="2" borderId="4" xfId="0" applyFont="1" applyFill="1" applyBorder="1" applyAlignment="1">
      <alignment horizontal="left" wrapText="1"/>
    </xf>
    <xf numFmtId="0" fontId="15" fillId="2" borderId="13" xfId="0" applyFont="1" applyFill="1" applyBorder="1" applyAlignment="1">
      <alignment horizontal="left" wrapText="1"/>
    </xf>
    <xf numFmtId="0" fontId="15" fillId="2" borderId="0" xfId="0" applyFont="1" applyFill="1" applyAlignment="1">
      <alignment horizontal="left" wrapText="1"/>
    </xf>
    <xf numFmtId="0" fontId="15" fillId="2" borderId="7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2" borderId="2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14" fillId="2" borderId="13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14" fillId="2" borderId="7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3" fillId="2" borderId="1" xfId="1" applyFill="1" applyBorder="1" applyAlignment="1">
      <alignment horizontal="center"/>
    </xf>
    <xf numFmtId="0" fontId="3" fillId="2" borderId="2" xfId="1" applyFill="1" applyBorder="1" applyAlignment="1">
      <alignment horizontal="center"/>
    </xf>
    <xf numFmtId="0" fontId="3" fillId="2" borderId="3" xfId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14" fillId="2" borderId="5" xfId="0" applyFont="1" applyFill="1" applyBorder="1" applyAlignment="1">
      <alignment horizontal="left"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4" fillId="24" borderId="4" xfId="0" applyFont="1" applyFill="1" applyBorder="1" applyAlignment="1">
      <alignment horizontal="center" vertical="center"/>
    </xf>
    <xf numFmtId="0" fontId="13" fillId="24" borderId="8" xfId="0" applyFont="1" applyFill="1" applyBorder="1" applyAlignment="1">
      <alignment horizontal="center" wrapText="1"/>
    </xf>
    <xf numFmtId="0" fontId="13" fillId="24" borderId="14" xfId="0" applyFont="1" applyFill="1" applyBorder="1" applyAlignment="1">
      <alignment horizontal="center"/>
    </xf>
    <xf numFmtId="0" fontId="12" fillId="24" borderId="9" xfId="0" applyFont="1" applyFill="1" applyBorder="1" applyAlignment="1">
      <alignment horizontal="left"/>
    </xf>
    <xf numFmtId="0" fontId="12" fillId="24" borderId="10" xfId="0" applyFont="1" applyFill="1" applyBorder="1" applyAlignment="1">
      <alignment horizontal="left"/>
    </xf>
    <xf numFmtId="0" fontId="12" fillId="24" borderId="1" xfId="0" applyFont="1" applyFill="1" applyBorder="1" applyAlignment="1">
      <alignment horizontal="left"/>
    </xf>
    <xf numFmtId="0" fontId="12" fillId="24" borderId="3" xfId="0" applyFont="1" applyFill="1" applyBorder="1" applyAlignment="1">
      <alignment horizontal="left"/>
    </xf>
    <xf numFmtId="0" fontId="12" fillId="24" borderId="15" xfId="0" applyFont="1" applyFill="1" applyBorder="1" applyAlignment="1">
      <alignment horizontal="left"/>
    </xf>
    <xf numFmtId="0" fontId="12" fillId="24" borderId="16" xfId="0" applyFont="1" applyFill="1" applyBorder="1" applyAlignment="1">
      <alignment horizontal="left"/>
    </xf>
    <xf numFmtId="0" fontId="13" fillId="24" borderId="17" xfId="0" applyFont="1" applyFill="1" applyBorder="1" applyAlignment="1">
      <alignment horizontal="center"/>
    </xf>
    <xf numFmtId="0" fontId="12" fillId="24" borderId="1" xfId="0" applyFont="1" applyFill="1" applyBorder="1" applyAlignment="1">
      <alignment horizontal="left" vertical="center"/>
    </xf>
    <xf numFmtId="0" fontId="12" fillId="24" borderId="3" xfId="0" applyFont="1" applyFill="1" applyBorder="1" applyAlignment="1">
      <alignment horizontal="left" vertical="center"/>
    </xf>
    <xf numFmtId="0" fontId="12" fillId="24" borderId="2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2_1">
  <dgm:title val=""/>
  <dgm:desc val=""/>
  <dgm:catLst>
    <dgm:cat type="accent2" pri="11100"/>
  </dgm:catLst>
  <dgm:styleLbl name="node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lig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l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vennNode1">
    <dgm:fillClrLst meth="repeat">
      <a:schemeClr val="lt1">
        <a:alpha val="50000"/>
      </a:schemeClr>
    </dgm:fillClrLst>
    <dgm:linClrLst meth="repeat">
      <a:schemeClr val="accent2">
        <a:shade val="80000"/>
      </a:schemeClr>
    </dgm:linClrLst>
    <dgm:effectClrLst/>
    <dgm:txLinClrLst/>
    <dgm:txFillClrLst/>
    <dgm:txEffectClrLst/>
  </dgm:styleLbl>
  <dgm:styleLbl name="node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f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b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sibTrans1D1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parCh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/>
    <dgm:txEffectClrLst/>
  </dgm:styleLbl>
  <dgm:styleLbl name="parChTrans2D2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3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4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accent2">
        <a:alpha val="4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8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2_1">
  <dgm:title val=""/>
  <dgm:desc val=""/>
  <dgm:catLst>
    <dgm:cat type="accent2" pri="11100"/>
  </dgm:catLst>
  <dgm:styleLbl name="node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lig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l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vennNode1">
    <dgm:fillClrLst meth="repeat">
      <a:schemeClr val="lt1">
        <a:alpha val="50000"/>
      </a:schemeClr>
    </dgm:fillClrLst>
    <dgm:linClrLst meth="repeat">
      <a:schemeClr val="accent2">
        <a:shade val="80000"/>
      </a:schemeClr>
    </dgm:linClrLst>
    <dgm:effectClrLst/>
    <dgm:txLinClrLst/>
    <dgm:txFillClrLst/>
    <dgm:txEffectClrLst/>
  </dgm:styleLbl>
  <dgm:styleLbl name="node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f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b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sibTrans1D1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parCh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/>
    <dgm:txEffectClrLst/>
  </dgm:styleLbl>
  <dgm:styleLbl name="parChTrans2D2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3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4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accent2">
        <a:alpha val="4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8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2_1">
  <dgm:title val=""/>
  <dgm:desc val=""/>
  <dgm:catLst>
    <dgm:cat type="accent2" pri="11100"/>
  </dgm:catLst>
  <dgm:styleLbl name="node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lig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l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vennNode1">
    <dgm:fillClrLst meth="repeat">
      <a:schemeClr val="lt1">
        <a:alpha val="50000"/>
      </a:schemeClr>
    </dgm:fillClrLst>
    <dgm:linClrLst meth="repeat">
      <a:schemeClr val="accent2">
        <a:shade val="80000"/>
      </a:schemeClr>
    </dgm:linClrLst>
    <dgm:effectClrLst/>
    <dgm:txLinClrLst/>
    <dgm:txFillClrLst/>
    <dgm:txEffectClrLst/>
  </dgm:styleLbl>
  <dgm:styleLbl name="node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f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b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sibTrans1D1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parCh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/>
    <dgm:txEffectClrLst/>
  </dgm:styleLbl>
  <dgm:styleLbl name="parChTrans2D2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3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4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accent2">
        <a:alpha val="4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8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2_1">
  <dgm:title val=""/>
  <dgm:desc val=""/>
  <dgm:catLst>
    <dgm:cat type="accent2" pri="11100"/>
  </dgm:catLst>
  <dgm:styleLbl name="node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lig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l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vennNode1">
    <dgm:fillClrLst meth="repeat">
      <a:schemeClr val="lt1">
        <a:alpha val="50000"/>
      </a:schemeClr>
    </dgm:fillClrLst>
    <dgm:linClrLst meth="repeat">
      <a:schemeClr val="accent2">
        <a:shade val="80000"/>
      </a:schemeClr>
    </dgm:linClrLst>
    <dgm:effectClrLst/>
    <dgm:txLinClrLst/>
    <dgm:txFillClrLst/>
    <dgm:txEffectClrLst/>
  </dgm:styleLbl>
  <dgm:styleLbl name="node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f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b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sibTrans1D1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parCh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/>
    <dgm:txEffectClrLst/>
  </dgm:styleLbl>
  <dgm:styleLbl name="parChTrans2D2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3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4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accent2">
        <a:alpha val="4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8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5.xml><?xml version="1.0" encoding="utf-8"?>
<dgm:colorsDef xmlns:dgm="http://schemas.openxmlformats.org/drawingml/2006/diagram" xmlns:a="http://schemas.openxmlformats.org/drawingml/2006/main" uniqueId="urn:microsoft.com/office/officeart/2005/8/colors/accent2_1">
  <dgm:title val=""/>
  <dgm:desc val=""/>
  <dgm:catLst>
    <dgm:cat type="accent2" pri="11100"/>
  </dgm:catLst>
  <dgm:styleLbl name="node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lig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l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vennNode1">
    <dgm:fillClrLst meth="repeat">
      <a:schemeClr val="lt1">
        <a:alpha val="50000"/>
      </a:schemeClr>
    </dgm:fillClrLst>
    <dgm:linClrLst meth="repeat">
      <a:schemeClr val="accent2">
        <a:shade val="80000"/>
      </a:schemeClr>
    </dgm:linClrLst>
    <dgm:effectClrLst/>
    <dgm:txLinClrLst/>
    <dgm:txFillClrLst/>
    <dgm:txEffectClrLst/>
  </dgm:styleLbl>
  <dgm:styleLbl name="node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f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b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sibTrans1D1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parCh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/>
    <dgm:txEffectClrLst/>
  </dgm:styleLbl>
  <dgm:styleLbl name="parChTrans2D2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3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4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accent2">
        <a:alpha val="4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8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6.xml><?xml version="1.0" encoding="utf-8"?>
<dgm:colorsDef xmlns:dgm="http://schemas.openxmlformats.org/drawingml/2006/diagram" xmlns:a="http://schemas.openxmlformats.org/drawingml/2006/main" uniqueId="urn:microsoft.com/office/officeart/2005/8/colors/accent2_1">
  <dgm:title val=""/>
  <dgm:desc val=""/>
  <dgm:catLst>
    <dgm:cat type="accent2" pri="11100"/>
  </dgm:catLst>
  <dgm:styleLbl name="node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lig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lnNode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vennNode1">
    <dgm:fillClrLst meth="repeat">
      <a:schemeClr val="lt1">
        <a:alpha val="50000"/>
      </a:schemeClr>
    </dgm:fillClrLst>
    <dgm:linClrLst meth="repeat">
      <a:schemeClr val="accent2">
        <a:shade val="80000"/>
      </a:schemeClr>
    </dgm:linClrLst>
    <dgm:effectClrLst/>
    <dgm:txLinClrLst/>
    <dgm:txFillClrLst/>
    <dgm:txEffectClrLst/>
  </dgm:styleLbl>
  <dgm:styleLbl name="node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node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2">
        <a:tint val="40000"/>
      </a:schemeClr>
    </dgm:fillClrLst>
    <dgm:linClrLst meth="repeat">
      <a:schemeClr val="accent2">
        <a:shade val="80000"/>
      </a:schemeClr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f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bgSib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 meth="repeat">
      <a:schemeClr val="dk1"/>
    </dgm:txFillClrLst>
    <dgm:txEffectClrLst/>
  </dgm:styleLbl>
  <dgm:styleLbl name="sibTrans1D1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1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2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3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asst4">
    <dgm:fillClrLst meth="repeat">
      <a:schemeClr val="lt1"/>
    </dgm:fillClrLst>
    <dgm:linClrLst meth="repeat">
      <a:schemeClr val="accent2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parChTrans2D1">
    <dgm:fillClrLst meth="repeat">
      <a:schemeClr val="accent2">
        <a:tint val="60000"/>
      </a:schemeClr>
    </dgm:fillClrLst>
    <dgm:linClrLst meth="repeat">
      <a:schemeClr val="accent2">
        <a:tint val="60000"/>
      </a:schemeClr>
    </dgm:linClrLst>
    <dgm:effectClrLst/>
    <dgm:txLinClrLst/>
    <dgm:txFillClrLst/>
    <dgm:txEffectClrLst/>
  </dgm:styleLbl>
  <dgm:styleLbl name="parChTrans2D2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3">
    <dgm:fillClrLst meth="repeat">
      <a:schemeClr val="accent2"/>
    </dgm:fillClrLst>
    <dgm:linClrLst meth="repeat">
      <a:schemeClr val="accent2"/>
    </dgm:linClrLst>
    <dgm:effectClrLst/>
    <dgm:txLinClrLst/>
    <dgm:txFillClrLst/>
    <dgm:txEffectClrLst/>
  </dgm:styleLbl>
  <dgm:styleLbl name="parChTrans2D4">
    <dgm:fillClrLst meth="repeat">
      <a:schemeClr val="accent2"/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/>
    </dgm:fillClrLst>
    <dgm:linClrLst meth="repeat">
      <a:schemeClr val="accent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2"/>
    </dgm:fillClrLst>
    <dgm:linClrLst meth="repeat">
      <a:schemeClr val="accent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accent2">
        <a:alpha val="4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lt1">
        <a:alpha val="90000"/>
        <a:tint val="40000"/>
      </a:schemeClr>
    </dgm:fillClrLst>
    <dgm:linClrLst meth="repeat">
      <a:schemeClr val="accent2"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accent2">
        <a:alpha val="90000"/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8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F7560874-398C-4445-9E8D-FD44F7C3D57D}" type="doc">
      <dgm:prSet loTypeId="urn:microsoft.com/office/officeart/2005/8/layout/hProcess3" loCatId="process" qsTypeId="urn:microsoft.com/office/officeart/2005/8/quickstyle/simple1" qsCatId="simple" csTypeId="urn:microsoft.com/office/officeart/2005/8/colors/accent2_1" csCatId="accent2" phldr="1"/>
      <dgm:spPr>
        <a:scene3d>
          <a:camera prst="orthographicFront">
            <a:rot lat="0" lon="0" rev="10800000"/>
          </a:camera>
          <a:lightRig rig="threePt" dir="t"/>
        </a:scene3d>
      </dgm:spPr>
    </dgm:pt>
    <dgm:pt modelId="{757D43F6-CB6F-4676-8AD6-CE49C630D9FD}">
      <dgm:prSet phldrT="[Text]" custT="1"/>
      <dgm:spPr>
        <a:scene3d>
          <a:camera prst="orthographicFront">
            <a:rot lat="0" lon="0" rev="10800000"/>
          </a:camera>
          <a:lightRig rig="threePt" dir="t"/>
        </a:scene3d>
        <a:sp3d/>
      </dgm:spPr>
      <dgm:t>
        <a:bodyPr>
          <a:flatTx/>
        </a:bodyPr>
        <a:lstStyle/>
        <a:p>
          <a:r>
            <a:rPr lang="en-US" sz="1200" b="1"/>
            <a:t>Step 1</a:t>
          </a:r>
        </a:p>
      </dgm:t>
    </dgm:pt>
    <dgm:pt modelId="{BA8C0E0F-8449-445C-8468-95707AF048C7}" type="parTrans" cxnId="{23A17505-1591-4B70-9A46-052C501B67DD}">
      <dgm:prSet/>
      <dgm:spPr/>
      <dgm:t>
        <a:bodyPr/>
        <a:lstStyle/>
        <a:p>
          <a:endParaRPr lang="en-US"/>
        </a:p>
      </dgm:t>
    </dgm:pt>
    <dgm:pt modelId="{766C4436-82ED-40B0-BBFB-C5F7B1126F81}" type="sibTrans" cxnId="{23A17505-1591-4B70-9A46-052C501B67DD}">
      <dgm:prSet/>
      <dgm:spPr/>
      <dgm:t>
        <a:bodyPr/>
        <a:lstStyle/>
        <a:p>
          <a:endParaRPr lang="en-US"/>
        </a:p>
      </dgm:t>
    </dgm:pt>
    <dgm:pt modelId="{E304F985-E9E2-4888-B915-5EEA0B5F6C50}" type="pres">
      <dgm:prSet presAssocID="{F7560874-398C-4445-9E8D-FD44F7C3D57D}" presName="Name0" presStyleCnt="0">
        <dgm:presLayoutVars>
          <dgm:dir/>
          <dgm:animLvl val="lvl"/>
          <dgm:resizeHandles val="exact"/>
        </dgm:presLayoutVars>
      </dgm:prSet>
      <dgm:spPr/>
    </dgm:pt>
    <dgm:pt modelId="{014B8FB5-8D17-434F-B21D-64BCDD388C23}" type="pres">
      <dgm:prSet presAssocID="{F7560874-398C-4445-9E8D-FD44F7C3D57D}" presName="dummy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A9923CB9-AEAE-440C-AE54-26A396F14DB5}" type="pres">
      <dgm:prSet presAssocID="{F7560874-398C-4445-9E8D-FD44F7C3D57D}" presName="linH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D4F970CA-5617-4F45-8569-D8F0A1413F59}" type="pres">
      <dgm:prSet presAssocID="{F7560874-398C-4445-9E8D-FD44F7C3D57D}" presName="padding1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2B932B26-91A7-45FF-995C-D92D58C4E084}" type="pres">
      <dgm:prSet presAssocID="{757D43F6-CB6F-4676-8AD6-CE49C630D9FD}" presName="linV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737BB60C-2F29-4611-9746-E6BB1C490A08}" type="pres">
      <dgm:prSet presAssocID="{757D43F6-CB6F-4676-8AD6-CE49C630D9FD}" presName="spVertical1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A9C929C8-A468-4E5C-A279-D4F5FD4950DC}" type="pres">
      <dgm:prSet presAssocID="{757D43F6-CB6F-4676-8AD6-CE49C630D9FD}" presName="parTx" presStyleLbl="revTx" presStyleIdx="0" presStyleCnt="1">
        <dgm:presLayoutVars>
          <dgm:chMax val="0"/>
          <dgm:chPref val="0"/>
          <dgm:bulletEnabled val="1"/>
        </dgm:presLayoutVars>
      </dgm:prSet>
      <dgm:spPr/>
    </dgm:pt>
    <dgm:pt modelId="{39702FD9-06EF-489D-9B51-7AEB444DD6A7}" type="pres">
      <dgm:prSet presAssocID="{757D43F6-CB6F-4676-8AD6-CE49C630D9FD}" presName="spVertical2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DA9E1D0-0B8D-4F9A-A144-F092B17AF67E}" type="pres">
      <dgm:prSet presAssocID="{757D43F6-CB6F-4676-8AD6-CE49C630D9FD}" presName="spVertical3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F27B151-CCB8-4465-8F20-F28C620A8069}" type="pres">
      <dgm:prSet presAssocID="{F7560874-398C-4445-9E8D-FD44F7C3D57D}" presName="padding2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DE76D528-D259-4636-9F59-0DCCC71AA016}" type="pres">
      <dgm:prSet presAssocID="{F7560874-398C-4445-9E8D-FD44F7C3D57D}" presName="negArrow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D33B31E-F46C-48F2-AD1B-5456941ED6F8}" type="pres">
      <dgm:prSet presAssocID="{F7560874-398C-4445-9E8D-FD44F7C3D57D}" presName="backgroundArrow" presStyleLbl="node1" presStyleIdx="0" presStyleCnt="1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</dgm:ptLst>
  <dgm:cxnLst>
    <dgm:cxn modelId="{23A17505-1591-4B70-9A46-052C501B67DD}" srcId="{F7560874-398C-4445-9E8D-FD44F7C3D57D}" destId="{757D43F6-CB6F-4676-8AD6-CE49C630D9FD}" srcOrd="0" destOrd="0" parTransId="{BA8C0E0F-8449-445C-8468-95707AF048C7}" sibTransId="{766C4436-82ED-40B0-BBFB-C5F7B1126F81}"/>
    <dgm:cxn modelId="{9D4EA126-F8B9-4B0A-82CE-E2501F3159BD}" type="presOf" srcId="{F7560874-398C-4445-9E8D-FD44F7C3D57D}" destId="{E304F985-E9E2-4888-B915-5EEA0B5F6C50}" srcOrd="0" destOrd="0" presId="urn:microsoft.com/office/officeart/2005/8/layout/hProcess3"/>
    <dgm:cxn modelId="{1D3204CD-D9FE-4756-8F00-CC21631B52BA}" type="presOf" srcId="{757D43F6-CB6F-4676-8AD6-CE49C630D9FD}" destId="{A9C929C8-A468-4E5C-A279-D4F5FD4950DC}" srcOrd="0" destOrd="0" presId="urn:microsoft.com/office/officeart/2005/8/layout/hProcess3"/>
    <dgm:cxn modelId="{204E7DC0-569B-43EC-9E1A-D8024ECD8138}" type="presParOf" srcId="{E304F985-E9E2-4888-B915-5EEA0B5F6C50}" destId="{014B8FB5-8D17-434F-B21D-64BCDD388C23}" srcOrd="0" destOrd="0" presId="urn:microsoft.com/office/officeart/2005/8/layout/hProcess3"/>
    <dgm:cxn modelId="{256BA061-D85A-45C3-894E-276B6C3EBC92}" type="presParOf" srcId="{E304F985-E9E2-4888-B915-5EEA0B5F6C50}" destId="{A9923CB9-AEAE-440C-AE54-26A396F14DB5}" srcOrd="1" destOrd="0" presId="urn:microsoft.com/office/officeart/2005/8/layout/hProcess3"/>
    <dgm:cxn modelId="{C0F770A7-3A54-465D-BCFF-B94CC830A874}" type="presParOf" srcId="{A9923CB9-AEAE-440C-AE54-26A396F14DB5}" destId="{D4F970CA-5617-4F45-8569-D8F0A1413F59}" srcOrd="0" destOrd="0" presId="urn:microsoft.com/office/officeart/2005/8/layout/hProcess3"/>
    <dgm:cxn modelId="{DD06C12B-014C-4842-98A4-E964E6D4A5BF}" type="presParOf" srcId="{A9923CB9-AEAE-440C-AE54-26A396F14DB5}" destId="{2B932B26-91A7-45FF-995C-D92D58C4E084}" srcOrd="1" destOrd="0" presId="urn:microsoft.com/office/officeart/2005/8/layout/hProcess3"/>
    <dgm:cxn modelId="{A786610C-E3B3-4CB9-A7BE-A1ADFC6E1677}" type="presParOf" srcId="{2B932B26-91A7-45FF-995C-D92D58C4E084}" destId="{737BB60C-2F29-4611-9746-E6BB1C490A08}" srcOrd="0" destOrd="0" presId="urn:microsoft.com/office/officeart/2005/8/layout/hProcess3"/>
    <dgm:cxn modelId="{9770BA63-53AF-43F7-B7E3-B81AF7267A75}" type="presParOf" srcId="{2B932B26-91A7-45FF-995C-D92D58C4E084}" destId="{A9C929C8-A468-4E5C-A279-D4F5FD4950DC}" srcOrd="1" destOrd="0" presId="urn:microsoft.com/office/officeart/2005/8/layout/hProcess3"/>
    <dgm:cxn modelId="{32432437-A488-4B6E-9CCC-15BA1391655A}" type="presParOf" srcId="{2B932B26-91A7-45FF-995C-D92D58C4E084}" destId="{39702FD9-06EF-489D-9B51-7AEB444DD6A7}" srcOrd="2" destOrd="0" presId="urn:microsoft.com/office/officeart/2005/8/layout/hProcess3"/>
    <dgm:cxn modelId="{6F0114B9-E90B-4476-A584-A409B04F973A}" type="presParOf" srcId="{2B932B26-91A7-45FF-995C-D92D58C4E084}" destId="{9DA9E1D0-0B8D-4F9A-A144-F092B17AF67E}" srcOrd="3" destOrd="0" presId="urn:microsoft.com/office/officeart/2005/8/layout/hProcess3"/>
    <dgm:cxn modelId="{6C7A633A-999F-48E6-B11E-F4ED01BB68FD}" type="presParOf" srcId="{A9923CB9-AEAE-440C-AE54-26A396F14DB5}" destId="{9F27B151-CCB8-4465-8F20-F28C620A8069}" srcOrd="2" destOrd="0" presId="urn:microsoft.com/office/officeart/2005/8/layout/hProcess3"/>
    <dgm:cxn modelId="{96FCAFE9-7B8D-4C7F-834E-62BAF1DC0DAA}" type="presParOf" srcId="{A9923CB9-AEAE-440C-AE54-26A396F14DB5}" destId="{DE76D528-D259-4636-9F59-0DCCC71AA016}" srcOrd="3" destOrd="0" presId="urn:microsoft.com/office/officeart/2005/8/layout/hProcess3"/>
    <dgm:cxn modelId="{48CCFE65-9FAD-4670-8809-DCF10E1482F8}" type="presParOf" srcId="{A9923CB9-AEAE-440C-AE54-26A396F14DB5}" destId="{9D33B31E-F46C-48F2-AD1B-5456941ED6F8}" srcOrd="4" destOrd="0" presId="urn:microsoft.com/office/officeart/2005/8/layout/hProcess3"/>
  </dgm:cxnLst>
  <dgm:bg/>
  <dgm:whole/>
  <dgm:extLst>
    <a:ext uri="http://schemas.microsoft.com/office/drawing/2008/diagram">
      <dsp:dataModelExt xmlns:dsp="http://schemas.microsoft.com/office/drawing/2008/diagram" relId="rId16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F7560874-398C-4445-9E8D-FD44F7C3D57D}" type="doc">
      <dgm:prSet loTypeId="urn:microsoft.com/office/officeart/2005/8/layout/hProcess3" loCatId="process" qsTypeId="urn:microsoft.com/office/officeart/2005/8/quickstyle/simple1" qsCatId="simple" csTypeId="urn:microsoft.com/office/officeart/2005/8/colors/accent2_1" csCatId="accent2" phldr="1"/>
      <dgm:spPr>
        <a:scene3d>
          <a:camera prst="orthographicFront">
            <a:rot lat="0" lon="0" rev="10800000"/>
          </a:camera>
          <a:lightRig rig="threePt" dir="t"/>
        </a:scene3d>
      </dgm:spPr>
    </dgm:pt>
    <dgm:pt modelId="{757D43F6-CB6F-4676-8AD6-CE49C630D9FD}">
      <dgm:prSet phldrT="[Text]" custT="1"/>
      <dgm:spPr>
        <a:scene3d>
          <a:camera prst="orthographicFront">
            <a:rot lat="0" lon="0" rev="10800000"/>
          </a:camera>
          <a:lightRig rig="threePt" dir="t"/>
        </a:scene3d>
        <a:sp3d/>
      </dgm:spPr>
      <dgm:t>
        <a:bodyPr>
          <a:flatTx/>
        </a:bodyPr>
        <a:lstStyle/>
        <a:p>
          <a:r>
            <a:rPr lang="en-US" sz="1200" b="1"/>
            <a:t>Step 2</a:t>
          </a:r>
        </a:p>
      </dgm:t>
    </dgm:pt>
    <dgm:pt modelId="{BA8C0E0F-8449-445C-8468-95707AF048C7}" type="parTrans" cxnId="{23A17505-1591-4B70-9A46-052C501B67DD}">
      <dgm:prSet/>
      <dgm:spPr/>
      <dgm:t>
        <a:bodyPr/>
        <a:lstStyle/>
        <a:p>
          <a:endParaRPr lang="en-US"/>
        </a:p>
      </dgm:t>
    </dgm:pt>
    <dgm:pt modelId="{766C4436-82ED-40B0-BBFB-C5F7B1126F81}" type="sibTrans" cxnId="{23A17505-1591-4B70-9A46-052C501B67DD}">
      <dgm:prSet/>
      <dgm:spPr/>
      <dgm:t>
        <a:bodyPr/>
        <a:lstStyle/>
        <a:p>
          <a:endParaRPr lang="en-US"/>
        </a:p>
      </dgm:t>
    </dgm:pt>
    <dgm:pt modelId="{E304F985-E9E2-4888-B915-5EEA0B5F6C50}" type="pres">
      <dgm:prSet presAssocID="{F7560874-398C-4445-9E8D-FD44F7C3D57D}" presName="Name0" presStyleCnt="0">
        <dgm:presLayoutVars>
          <dgm:dir/>
          <dgm:animLvl val="lvl"/>
          <dgm:resizeHandles val="exact"/>
        </dgm:presLayoutVars>
      </dgm:prSet>
      <dgm:spPr/>
    </dgm:pt>
    <dgm:pt modelId="{014B8FB5-8D17-434F-B21D-64BCDD388C23}" type="pres">
      <dgm:prSet presAssocID="{F7560874-398C-4445-9E8D-FD44F7C3D57D}" presName="dummy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A9923CB9-AEAE-440C-AE54-26A396F14DB5}" type="pres">
      <dgm:prSet presAssocID="{F7560874-398C-4445-9E8D-FD44F7C3D57D}" presName="linH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D4F970CA-5617-4F45-8569-D8F0A1413F59}" type="pres">
      <dgm:prSet presAssocID="{F7560874-398C-4445-9E8D-FD44F7C3D57D}" presName="padding1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2B932B26-91A7-45FF-995C-D92D58C4E084}" type="pres">
      <dgm:prSet presAssocID="{757D43F6-CB6F-4676-8AD6-CE49C630D9FD}" presName="linV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737BB60C-2F29-4611-9746-E6BB1C490A08}" type="pres">
      <dgm:prSet presAssocID="{757D43F6-CB6F-4676-8AD6-CE49C630D9FD}" presName="spVertical1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A9C929C8-A468-4E5C-A279-D4F5FD4950DC}" type="pres">
      <dgm:prSet presAssocID="{757D43F6-CB6F-4676-8AD6-CE49C630D9FD}" presName="parTx" presStyleLbl="revTx" presStyleIdx="0" presStyleCnt="1">
        <dgm:presLayoutVars>
          <dgm:chMax val="0"/>
          <dgm:chPref val="0"/>
          <dgm:bulletEnabled val="1"/>
        </dgm:presLayoutVars>
      </dgm:prSet>
      <dgm:spPr/>
    </dgm:pt>
    <dgm:pt modelId="{39702FD9-06EF-489D-9B51-7AEB444DD6A7}" type="pres">
      <dgm:prSet presAssocID="{757D43F6-CB6F-4676-8AD6-CE49C630D9FD}" presName="spVertical2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DA9E1D0-0B8D-4F9A-A144-F092B17AF67E}" type="pres">
      <dgm:prSet presAssocID="{757D43F6-CB6F-4676-8AD6-CE49C630D9FD}" presName="spVertical3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F27B151-CCB8-4465-8F20-F28C620A8069}" type="pres">
      <dgm:prSet presAssocID="{F7560874-398C-4445-9E8D-FD44F7C3D57D}" presName="padding2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DE76D528-D259-4636-9F59-0DCCC71AA016}" type="pres">
      <dgm:prSet presAssocID="{F7560874-398C-4445-9E8D-FD44F7C3D57D}" presName="negArrow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D33B31E-F46C-48F2-AD1B-5456941ED6F8}" type="pres">
      <dgm:prSet presAssocID="{F7560874-398C-4445-9E8D-FD44F7C3D57D}" presName="backgroundArrow" presStyleLbl="node1" presStyleIdx="0" presStyleCnt="1" custLinFactNeighborX="245" custLinFactNeighborY="-3719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</dgm:ptLst>
  <dgm:cxnLst>
    <dgm:cxn modelId="{23A17505-1591-4B70-9A46-052C501B67DD}" srcId="{F7560874-398C-4445-9E8D-FD44F7C3D57D}" destId="{757D43F6-CB6F-4676-8AD6-CE49C630D9FD}" srcOrd="0" destOrd="0" parTransId="{BA8C0E0F-8449-445C-8468-95707AF048C7}" sibTransId="{766C4436-82ED-40B0-BBFB-C5F7B1126F81}"/>
    <dgm:cxn modelId="{9D4EA126-F8B9-4B0A-82CE-E2501F3159BD}" type="presOf" srcId="{F7560874-398C-4445-9E8D-FD44F7C3D57D}" destId="{E304F985-E9E2-4888-B915-5EEA0B5F6C50}" srcOrd="0" destOrd="0" presId="urn:microsoft.com/office/officeart/2005/8/layout/hProcess3"/>
    <dgm:cxn modelId="{1D3204CD-D9FE-4756-8F00-CC21631B52BA}" type="presOf" srcId="{757D43F6-CB6F-4676-8AD6-CE49C630D9FD}" destId="{A9C929C8-A468-4E5C-A279-D4F5FD4950DC}" srcOrd="0" destOrd="0" presId="urn:microsoft.com/office/officeart/2005/8/layout/hProcess3"/>
    <dgm:cxn modelId="{204E7DC0-569B-43EC-9E1A-D8024ECD8138}" type="presParOf" srcId="{E304F985-E9E2-4888-B915-5EEA0B5F6C50}" destId="{014B8FB5-8D17-434F-B21D-64BCDD388C23}" srcOrd="0" destOrd="0" presId="urn:microsoft.com/office/officeart/2005/8/layout/hProcess3"/>
    <dgm:cxn modelId="{256BA061-D85A-45C3-894E-276B6C3EBC92}" type="presParOf" srcId="{E304F985-E9E2-4888-B915-5EEA0B5F6C50}" destId="{A9923CB9-AEAE-440C-AE54-26A396F14DB5}" srcOrd="1" destOrd="0" presId="urn:microsoft.com/office/officeart/2005/8/layout/hProcess3"/>
    <dgm:cxn modelId="{C0F770A7-3A54-465D-BCFF-B94CC830A874}" type="presParOf" srcId="{A9923CB9-AEAE-440C-AE54-26A396F14DB5}" destId="{D4F970CA-5617-4F45-8569-D8F0A1413F59}" srcOrd="0" destOrd="0" presId="urn:microsoft.com/office/officeart/2005/8/layout/hProcess3"/>
    <dgm:cxn modelId="{DD06C12B-014C-4842-98A4-E964E6D4A5BF}" type="presParOf" srcId="{A9923CB9-AEAE-440C-AE54-26A396F14DB5}" destId="{2B932B26-91A7-45FF-995C-D92D58C4E084}" srcOrd="1" destOrd="0" presId="urn:microsoft.com/office/officeart/2005/8/layout/hProcess3"/>
    <dgm:cxn modelId="{A786610C-E3B3-4CB9-A7BE-A1ADFC6E1677}" type="presParOf" srcId="{2B932B26-91A7-45FF-995C-D92D58C4E084}" destId="{737BB60C-2F29-4611-9746-E6BB1C490A08}" srcOrd="0" destOrd="0" presId="urn:microsoft.com/office/officeart/2005/8/layout/hProcess3"/>
    <dgm:cxn modelId="{9770BA63-53AF-43F7-B7E3-B81AF7267A75}" type="presParOf" srcId="{2B932B26-91A7-45FF-995C-D92D58C4E084}" destId="{A9C929C8-A468-4E5C-A279-D4F5FD4950DC}" srcOrd="1" destOrd="0" presId="urn:microsoft.com/office/officeart/2005/8/layout/hProcess3"/>
    <dgm:cxn modelId="{32432437-A488-4B6E-9CCC-15BA1391655A}" type="presParOf" srcId="{2B932B26-91A7-45FF-995C-D92D58C4E084}" destId="{39702FD9-06EF-489D-9B51-7AEB444DD6A7}" srcOrd="2" destOrd="0" presId="urn:microsoft.com/office/officeart/2005/8/layout/hProcess3"/>
    <dgm:cxn modelId="{6F0114B9-E90B-4476-A584-A409B04F973A}" type="presParOf" srcId="{2B932B26-91A7-45FF-995C-D92D58C4E084}" destId="{9DA9E1D0-0B8D-4F9A-A144-F092B17AF67E}" srcOrd="3" destOrd="0" presId="urn:microsoft.com/office/officeart/2005/8/layout/hProcess3"/>
    <dgm:cxn modelId="{6C7A633A-999F-48E6-B11E-F4ED01BB68FD}" type="presParOf" srcId="{A9923CB9-AEAE-440C-AE54-26A396F14DB5}" destId="{9F27B151-CCB8-4465-8F20-F28C620A8069}" srcOrd="2" destOrd="0" presId="urn:microsoft.com/office/officeart/2005/8/layout/hProcess3"/>
    <dgm:cxn modelId="{96FCAFE9-7B8D-4C7F-834E-62BAF1DC0DAA}" type="presParOf" srcId="{A9923CB9-AEAE-440C-AE54-26A396F14DB5}" destId="{DE76D528-D259-4636-9F59-0DCCC71AA016}" srcOrd="3" destOrd="0" presId="urn:microsoft.com/office/officeart/2005/8/layout/hProcess3"/>
    <dgm:cxn modelId="{48CCFE65-9FAD-4670-8809-DCF10E1482F8}" type="presParOf" srcId="{A9923CB9-AEAE-440C-AE54-26A396F14DB5}" destId="{9D33B31E-F46C-48F2-AD1B-5456941ED6F8}" srcOrd="4" destOrd="0" presId="urn:microsoft.com/office/officeart/2005/8/layout/hProcess3"/>
  </dgm:cxnLst>
  <dgm:bg/>
  <dgm:whole/>
  <dgm:extLst>
    <a:ext uri="http://schemas.microsoft.com/office/drawing/2008/diagram">
      <dsp:dataModelExt xmlns:dsp="http://schemas.microsoft.com/office/drawing/2008/diagram" relId="rId21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F7560874-398C-4445-9E8D-FD44F7C3D57D}" type="doc">
      <dgm:prSet loTypeId="urn:microsoft.com/office/officeart/2005/8/layout/hProcess3" loCatId="process" qsTypeId="urn:microsoft.com/office/officeart/2005/8/quickstyle/simple1" qsCatId="simple" csTypeId="urn:microsoft.com/office/officeart/2005/8/colors/accent2_1" csCatId="accent2" phldr="1"/>
      <dgm:spPr>
        <a:scene3d>
          <a:camera prst="orthographicFront">
            <a:rot lat="0" lon="0" rev="10800000"/>
          </a:camera>
          <a:lightRig rig="threePt" dir="t"/>
        </a:scene3d>
      </dgm:spPr>
    </dgm:pt>
    <dgm:pt modelId="{757D43F6-CB6F-4676-8AD6-CE49C630D9FD}">
      <dgm:prSet phldrT="[Text]" custT="1"/>
      <dgm:spPr>
        <a:scene3d>
          <a:camera prst="orthographicFront">
            <a:rot lat="0" lon="0" rev="10800000"/>
          </a:camera>
          <a:lightRig rig="threePt" dir="t"/>
        </a:scene3d>
        <a:sp3d/>
      </dgm:spPr>
      <dgm:t>
        <a:bodyPr>
          <a:flatTx/>
        </a:bodyPr>
        <a:lstStyle/>
        <a:p>
          <a:r>
            <a:rPr lang="en-US" sz="1200" b="1"/>
            <a:t>Step 3</a:t>
          </a:r>
        </a:p>
      </dgm:t>
    </dgm:pt>
    <dgm:pt modelId="{BA8C0E0F-8449-445C-8468-95707AF048C7}" type="parTrans" cxnId="{23A17505-1591-4B70-9A46-052C501B67DD}">
      <dgm:prSet/>
      <dgm:spPr/>
      <dgm:t>
        <a:bodyPr/>
        <a:lstStyle/>
        <a:p>
          <a:endParaRPr lang="en-US"/>
        </a:p>
      </dgm:t>
    </dgm:pt>
    <dgm:pt modelId="{766C4436-82ED-40B0-BBFB-C5F7B1126F81}" type="sibTrans" cxnId="{23A17505-1591-4B70-9A46-052C501B67DD}">
      <dgm:prSet/>
      <dgm:spPr/>
      <dgm:t>
        <a:bodyPr/>
        <a:lstStyle/>
        <a:p>
          <a:endParaRPr lang="en-US"/>
        </a:p>
      </dgm:t>
    </dgm:pt>
    <dgm:pt modelId="{E304F985-E9E2-4888-B915-5EEA0B5F6C50}" type="pres">
      <dgm:prSet presAssocID="{F7560874-398C-4445-9E8D-FD44F7C3D57D}" presName="Name0" presStyleCnt="0">
        <dgm:presLayoutVars>
          <dgm:dir/>
          <dgm:animLvl val="lvl"/>
          <dgm:resizeHandles val="exact"/>
        </dgm:presLayoutVars>
      </dgm:prSet>
      <dgm:spPr/>
    </dgm:pt>
    <dgm:pt modelId="{014B8FB5-8D17-434F-B21D-64BCDD388C23}" type="pres">
      <dgm:prSet presAssocID="{F7560874-398C-4445-9E8D-FD44F7C3D57D}" presName="dummy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A9923CB9-AEAE-440C-AE54-26A396F14DB5}" type="pres">
      <dgm:prSet presAssocID="{F7560874-398C-4445-9E8D-FD44F7C3D57D}" presName="linH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D4F970CA-5617-4F45-8569-D8F0A1413F59}" type="pres">
      <dgm:prSet presAssocID="{F7560874-398C-4445-9E8D-FD44F7C3D57D}" presName="padding1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2B932B26-91A7-45FF-995C-D92D58C4E084}" type="pres">
      <dgm:prSet presAssocID="{757D43F6-CB6F-4676-8AD6-CE49C630D9FD}" presName="linV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737BB60C-2F29-4611-9746-E6BB1C490A08}" type="pres">
      <dgm:prSet presAssocID="{757D43F6-CB6F-4676-8AD6-CE49C630D9FD}" presName="spVertical1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A9C929C8-A468-4E5C-A279-D4F5FD4950DC}" type="pres">
      <dgm:prSet presAssocID="{757D43F6-CB6F-4676-8AD6-CE49C630D9FD}" presName="parTx" presStyleLbl="revTx" presStyleIdx="0" presStyleCnt="1">
        <dgm:presLayoutVars>
          <dgm:chMax val="0"/>
          <dgm:chPref val="0"/>
          <dgm:bulletEnabled val="1"/>
        </dgm:presLayoutVars>
      </dgm:prSet>
      <dgm:spPr/>
    </dgm:pt>
    <dgm:pt modelId="{39702FD9-06EF-489D-9B51-7AEB444DD6A7}" type="pres">
      <dgm:prSet presAssocID="{757D43F6-CB6F-4676-8AD6-CE49C630D9FD}" presName="spVertical2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DA9E1D0-0B8D-4F9A-A144-F092B17AF67E}" type="pres">
      <dgm:prSet presAssocID="{757D43F6-CB6F-4676-8AD6-CE49C630D9FD}" presName="spVertical3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F27B151-CCB8-4465-8F20-F28C620A8069}" type="pres">
      <dgm:prSet presAssocID="{F7560874-398C-4445-9E8D-FD44F7C3D57D}" presName="padding2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DE76D528-D259-4636-9F59-0DCCC71AA016}" type="pres">
      <dgm:prSet presAssocID="{F7560874-398C-4445-9E8D-FD44F7C3D57D}" presName="negArrow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D33B31E-F46C-48F2-AD1B-5456941ED6F8}" type="pres">
      <dgm:prSet presAssocID="{F7560874-398C-4445-9E8D-FD44F7C3D57D}" presName="backgroundArrow" presStyleLbl="node1" presStyleIdx="0" presStyleCnt="1" custLinFactNeighborX="245" custLinFactNeighborY="-3931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</dgm:ptLst>
  <dgm:cxnLst>
    <dgm:cxn modelId="{23A17505-1591-4B70-9A46-052C501B67DD}" srcId="{F7560874-398C-4445-9E8D-FD44F7C3D57D}" destId="{757D43F6-CB6F-4676-8AD6-CE49C630D9FD}" srcOrd="0" destOrd="0" parTransId="{BA8C0E0F-8449-445C-8468-95707AF048C7}" sibTransId="{766C4436-82ED-40B0-BBFB-C5F7B1126F81}"/>
    <dgm:cxn modelId="{9D4EA126-F8B9-4B0A-82CE-E2501F3159BD}" type="presOf" srcId="{F7560874-398C-4445-9E8D-FD44F7C3D57D}" destId="{E304F985-E9E2-4888-B915-5EEA0B5F6C50}" srcOrd="0" destOrd="0" presId="urn:microsoft.com/office/officeart/2005/8/layout/hProcess3"/>
    <dgm:cxn modelId="{1D3204CD-D9FE-4756-8F00-CC21631B52BA}" type="presOf" srcId="{757D43F6-CB6F-4676-8AD6-CE49C630D9FD}" destId="{A9C929C8-A468-4E5C-A279-D4F5FD4950DC}" srcOrd="0" destOrd="0" presId="urn:microsoft.com/office/officeart/2005/8/layout/hProcess3"/>
    <dgm:cxn modelId="{204E7DC0-569B-43EC-9E1A-D8024ECD8138}" type="presParOf" srcId="{E304F985-E9E2-4888-B915-5EEA0B5F6C50}" destId="{014B8FB5-8D17-434F-B21D-64BCDD388C23}" srcOrd="0" destOrd="0" presId="urn:microsoft.com/office/officeart/2005/8/layout/hProcess3"/>
    <dgm:cxn modelId="{256BA061-D85A-45C3-894E-276B6C3EBC92}" type="presParOf" srcId="{E304F985-E9E2-4888-B915-5EEA0B5F6C50}" destId="{A9923CB9-AEAE-440C-AE54-26A396F14DB5}" srcOrd="1" destOrd="0" presId="urn:microsoft.com/office/officeart/2005/8/layout/hProcess3"/>
    <dgm:cxn modelId="{C0F770A7-3A54-465D-BCFF-B94CC830A874}" type="presParOf" srcId="{A9923CB9-AEAE-440C-AE54-26A396F14DB5}" destId="{D4F970CA-5617-4F45-8569-D8F0A1413F59}" srcOrd="0" destOrd="0" presId="urn:microsoft.com/office/officeart/2005/8/layout/hProcess3"/>
    <dgm:cxn modelId="{DD06C12B-014C-4842-98A4-E964E6D4A5BF}" type="presParOf" srcId="{A9923CB9-AEAE-440C-AE54-26A396F14DB5}" destId="{2B932B26-91A7-45FF-995C-D92D58C4E084}" srcOrd="1" destOrd="0" presId="urn:microsoft.com/office/officeart/2005/8/layout/hProcess3"/>
    <dgm:cxn modelId="{A786610C-E3B3-4CB9-A7BE-A1ADFC6E1677}" type="presParOf" srcId="{2B932B26-91A7-45FF-995C-D92D58C4E084}" destId="{737BB60C-2F29-4611-9746-E6BB1C490A08}" srcOrd="0" destOrd="0" presId="urn:microsoft.com/office/officeart/2005/8/layout/hProcess3"/>
    <dgm:cxn modelId="{9770BA63-53AF-43F7-B7E3-B81AF7267A75}" type="presParOf" srcId="{2B932B26-91A7-45FF-995C-D92D58C4E084}" destId="{A9C929C8-A468-4E5C-A279-D4F5FD4950DC}" srcOrd="1" destOrd="0" presId="urn:microsoft.com/office/officeart/2005/8/layout/hProcess3"/>
    <dgm:cxn modelId="{32432437-A488-4B6E-9CCC-15BA1391655A}" type="presParOf" srcId="{2B932B26-91A7-45FF-995C-D92D58C4E084}" destId="{39702FD9-06EF-489D-9B51-7AEB444DD6A7}" srcOrd="2" destOrd="0" presId="urn:microsoft.com/office/officeart/2005/8/layout/hProcess3"/>
    <dgm:cxn modelId="{6F0114B9-E90B-4476-A584-A409B04F973A}" type="presParOf" srcId="{2B932B26-91A7-45FF-995C-D92D58C4E084}" destId="{9DA9E1D0-0B8D-4F9A-A144-F092B17AF67E}" srcOrd="3" destOrd="0" presId="urn:microsoft.com/office/officeart/2005/8/layout/hProcess3"/>
    <dgm:cxn modelId="{6C7A633A-999F-48E6-B11E-F4ED01BB68FD}" type="presParOf" srcId="{A9923CB9-AEAE-440C-AE54-26A396F14DB5}" destId="{9F27B151-CCB8-4465-8F20-F28C620A8069}" srcOrd="2" destOrd="0" presId="urn:microsoft.com/office/officeart/2005/8/layout/hProcess3"/>
    <dgm:cxn modelId="{96FCAFE9-7B8D-4C7F-834E-62BAF1DC0DAA}" type="presParOf" srcId="{A9923CB9-AEAE-440C-AE54-26A396F14DB5}" destId="{DE76D528-D259-4636-9F59-0DCCC71AA016}" srcOrd="3" destOrd="0" presId="urn:microsoft.com/office/officeart/2005/8/layout/hProcess3"/>
    <dgm:cxn modelId="{48CCFE65-9FAD-4670-8809-DCF10E1482F8}" type="presParOf" srcId="{A9923CB9-AEAE-440C-AE54-26A396F14DB5}" destId="{9D33B31E-F46C-48F2-AD1B-5456941ED6F8}" srcOrd="4" destOrd="0" presId="urn:microsoft.com/office/officeart/2005/8/layout/hProcess3"/>
  </dgm:cxnLst>
  <dgm:bg/>
  <dgm:whole/>
  <dgm:extLst>
    <a:ext uri="http://schemas.microsoft.com/office/drawing/2008/diagram">
      <dsp:dataModelExt xmlns:dsp="http://schemas.microsoft.com/office/drawing/2008/diagram" relId="rId26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F7560874-398C-4445-9E8D-FD44F7C3D57D}" type="doc">
      <dgm:prSet loTypeId="urn:microsoft.com/office/officeart/2005/8/layout/hProcess3" loCatId="process" qsTypeId="urn:microsoft.com/office/officeart/2005/8/quickstyle/simple1" qsCatId="simple" csTypeId="urn:microsoft.com/office/officeart/2005/8/colors/accent2_1" csCatId="accent2" phldr="1"/>
      <dgm:spPr>
        <a:scene3d>
          <a:camera prst="orthographicFront">
            <a:rot lat="0" lon="0" rev="10800000"/>
          </a:camera>
          <a:lightRig rig="threePt" dir="t"/>
        </a:scene3d>
      </dgm:spPr>
    </dgm:pt>
    <dgm:pt modelId="{757D43F6-CB6F-4676-8AD6-CE49C630D9FD}">
      <dgm:prSet phldrT="[Text]" custT="1"/>
      <dgm:spPr>
        <a:scene3d>
          <a:camera prst="orthographicFront">
            <a:rot lat="0" lon="0" rev="10800000"/>
          </a:camera>
          <a:lightRig rig="threePt" dir="t"/>
        </a:scene3d>
        <a:sp3d/>
      </dgm:spPr>
      <dgm:t>
        <a:bodyPr>
          <a:flatTx/>
        </a:bodyPr>
        <a:lstStyle/>
        <a:p>
          <a:r>
            <a:rPr lang="en-US" sz="1200" b="1"/>
            <a:t>Step 4</a:t>
          </a:r>
        </a:p>
      </dgm:t>
    </dgm:pt>
    <dgm:pt modelId="{BA8C0E0F-8449-445C-8468-95707AF048C7}" type="parTrans" cxnId="{23A17505-1591-4B70-9A46-052C501B67DD}">
      <dgm:prSet/>
      <dgm:spPr/>
      <dgm:t>
        <a:bodyPr/>
        <a:lstStyle/>
        <a:p>
          <a:endParaRPr lang="en-US"/>
        </a:p>
      </dgm:t>
    </dgm:pt>
    <dgm:pt modelId="{766C4436-82ED-40B0-BBFB-C5F7B1126F81}" type="sibTrans" cxnId="{23A17505-1591-4B70-9A46-052C501B67DD}">
      <dgm:prSet/>
      <dgm:spPr/>
      <dgm:t>
        <a:bodyPr/>
        <a:lstStyle/>
        <a:p>
          <a:endParaRPr lang="en-US"/>
        </a:p>
      </dgm:t>
    </dgm:pt>
    <dgm:pt modelId="{E304F985-E9E2-4888-B915-5EEA0B5F6C50}" type="pres">
      <dgm:prSet presAssocID="{F7560874-398C-4445-9E8D-FD44F7C3D57D}" presName="Name0" presStyleCnt="0">
        <dgm:presLayoutVars>
          <dgm:dir/>
          <dgm:animLvl val="lvl"/>
          <dgm:resizeHandles val="exact"/>
        </dgm:presLayoutVars>
      </dgm:prSet>
      <dgm:spPr/>
    </dgm:pt>
    <dgm:pt modelId="{014B8FB5-8D17-434F-B21D-64BCDD388C23}" type="pres">
      <dgm:prSet presAssocID="{F7560874-398C-4445-9E8D-FD44F7C3D57D}" presName="dummy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A9923CB9-AEAE-440C-AE54-26A396F14DB5}" type="pres">
      <dgm:prSet presAssocID="{F7560874-398C-4445-9E8D-FD44F7C3D57D}" presName="linH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D4F970CA-5617-4F45-8569-D8F0A1413F59}" type="pres">
      <dgm:prSet presAssocID="{F7560874-398C-4445-9E8D-FD44F7C3D57D}" presName="padding1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2B932B26-91A7-45FF-995C-D92D58C4E084}" type="pres">
      <dgm:prSet presAssocID="{757D43F6-CB6F-4676-8AD6-CE49C630D9FD}" presName="linV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737BB60C-2F29-4611-9746-E6BB1C490A08}" type="pres">
      <dgm:prSet presAssocID="{757D43F6-CB6F-4676-8AD6-CE49C630D9FD}" presName="spVertical1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A9C929C8-A468-4E5C-A279-D4F5FD4950DC}" type="pres">
      <dgm:prSet presAssocID="{757D43F6-CB6F-4676-8AD6-CE49C630D9FD}" presName="parTx" presStyleLbl="revTx" presStyleIdx="0" presStyleCnt="1">
        <dgm:presLayoutVars>
          <dgm:chMax val="0"/>
          <dgm:chPref val="0"/>
          <dgm:bulletEnabled val="1"/>
        </dgm:presLayoutVars>
      </dgm:prSet>
      <dgm:spPr/>
    </dgm:pt>
    <dgm:pt modelId="{39702FD9-06EF-489D-9B51-7AEB444DD6A7}" type="pres">
      <dgm:prSet presAssocID="{757D43F6-CB6F-4676-8AD6-CE49C630D9FD}" presName="spVertical2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DA9E1D0-0B8D-4F9A-A144-F092B17AF67E}" type="pres">
      <dgm:prSet presAssocID="{757D43F6-CB6F-4676-8AD6-CE49C630D9FD}" presName="spVertical3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F27B151-CCB8-4465-8F20-F28C620A8069}" type="pres">
      <dgm:prSet presAssocID="{F7560874-398C-4445-9E8D-FD44F7C3D57D}" presName="padding2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DE76D528-D259-4636-9F59-0DCCC71AA016}" type="pres">
      <dgm:prSet presAssocID="{F7560874-398C-4445-9E8D-FD44F7C3D57D}" presName="negArrow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D33B31E-F46C-48F2-AD1B-5456941ED6F8}" type="pres">
      <dgm:prSet presAssocID="{F7560874-398C-4445-9E8D-FD44F7C3D57D}" presName="backgroundArrow" presStyleLbl="node1" presStyleIdx="0" presStyleCnt="1" custLinFactNeighborX="1362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</dgm:ptLst>
  <dgm:cxnLst>
    <dgm:cxn modelId="{23A17505-1591-4B70-9A46-052C501B67DD}" srcId="{F7560874-398C-4445-9E8D-FD44F7C3D57D}" destId="{757D43F6-CB6F-4676-8AD6-CE49C630D9FD}" srcOrd="0" destOrd="0" parTransId="{BA8C0E0F-8449-445C-8468-95707AF048C7}" sibTransId="{766C4436-82ED-40B0-BBFB-C5F7B1126F81}"/>
    <dgm:cxn modelId="{9D4EA126-F8B9-4B0A-82CE-E2501F3159BD}" type="presOf" srcId="{F7560874-398C-4445-9E8D-FD44F7C3D57D}" destId="{E304F985-E9E2-4888-B915-5EEA0B5F6C50}" srcOrd="0" destOrd="0" presId="urn:microsoft.com/office/officeart/2005/8/layout/hProcess3"/>
    <dgm:cxn modelId="{1D3204CD-D9FE-4756-8F00-CC21631B52BA}" type="presOf" srcId="{757D43F6-CB6F-4676-8AD6-CE49C630D9FD}" destId="{A9C929C8-A468-4E5C-A279-D4F5FD4950DC}" srcOrd="0" destOrd="0" presId="urn:microsoft.com/office/officeart/2005/8/layout/hProcess3"/>
    <dgm:cxn modelId="{204E7DC0-569B-43EC-9E1A-D8024ECD8138}" type="presParOf" srcId="{E304F985-E9E2-4888-B915-5EEA0B5F6C50}" destId="{014B8FB5-8D17-434F-B21D-64BCDD388C23}" srcOrd="0" destOrd="0" presId="urn:microsoft.com/office/officeart/2005/8/layout/hProcess3"/>
    <dgm:cxn modelId="{256BA061-D85A-45C3-894E-276B6C3EBC92}" type="presParOf" srcId="{E304F985-E9E2-4888-B915-5EEA0B5F6C50}" destId="{A9923CB9-AEAE-440C-AE54-26A396F14DB5}" srcOrd="1" destOrd="0" presId="urn:microsoft.com/office/officeart/2005/8/layout/hProcess3"/>
    <dgm:cxn modelId="{C0F770A7-3A54-465D-BCFF-B94CC830A874}" type="presParOf" srcId="{A9923CB9-AEAE-440C-AE54-26A396F14DB5}" destId="{D4F970CA-5617-4F45-8569-D8F0A1413F59}" srcOrd="0" destOrd="0" presId="urn:microsoft.com/office/officeart/2005/8/layout/hProcess3"/>
    <dgm:cxn modelId="{DD06C12B-014C-4842-98A4-E964E6D4A5BF}" type="presParOf" srcId="{A9923CB9-AEAE-440C-AE54-26A396F14DB5}" destId="{2B932B26-91A7-45FF-995C-D92D58C4E084}" srcOrd="1" destOrd="0" presId="urn:microsoft.com/office/officeart/2005/8/layout/hProcess3"/>
    <dgm:cxn modelId="{A786610C-E3B3-4CB9-A7BE-A1ADFC6E1677}" type="presParOf" srcId="{2B932B26-91A7-45FF-995C-D92D58C4E084}" destId="{737BB60C-2F29-4611-9746-E6BB1C490A08}" srcOrd="0" destOrd="0" presId="urn:microsoft.com/office/officeart/2005/8/layout/hProcess3"/>
    <dgm:cxn modelId="{9770BA63-53AF-43F7-B7E3-B81AF7267A75}" type="presParOf" srcId="{2B932B26-91A7-45FF-995C-D92D58C4E084}" destId="{A9C929C8-A468-4E5C-A279-D4F5FD4950DC}" srcOrd="1" destOrd="0" presId="urn:microsoft.com/office/officeart/2005/8/layout/hProcess3"/>
    <dgm:cxn modelId="{32432437-A488-4B6E-9CCC-15BA1391655A}" type="presParOf" srcId="{2B932B26-91A7-45FF-995C-D92D58C4E084}" destId="{39702FD9-06EF-489D-9B51-7AEB444DD6A7}" srcOrd="2" destOrd="0" presId="urn:microsoft.com/office/officeart/2005/8/layout/hProcess3"/>
    <dgm:cxn modelId="{6F0114B9-E90B-4476-A584-A409B04F973A}" type="presParOf" srcId="{2B932B26-91A7-45FF-995C-D92D58C4E084}" destId="{9DA9E1D0-0B8D-4F9A-A144-F092B17AF67E}" srcOrd="3" destOrd="0" presId="urn:microsoft.com/office/officeart/2005/8/layout/hProcess3"/>
    <dgm:cxn modelId="{6C7A633A-999F-48E6-B11E-F4ED01BB68FD}" type="presParOf" srcId="{A9923CB9-AEAE-440C-AE54-26A396F14DB5}" destId="{9F27B151-CCB8-4465-8F20-F28C620A8069}" srcOrd="2" destOrd="0" presId="urn:microsoft.com/office/officeart/2005/8/layout/hProcess3"/>
    <dgm:cxn modelId="{96FCAFE9-7B8D-4C7F-834E-62BAF1DC0DAA}" type="presParOf" srcId="{A9923CB9-AEAE-440C-AE54-26A396F14DB5}" destId="{DE76D528-D259-4636-9F59-0DCCC71AA016}" srcOrd="3" destOrd="0" presId="urn:microsoft.com/office/officeart/2005/8/layout/hProcess3"/>
    <dgm:cxn modelId="{48CCFE65-9FAD-4670-8809-DCF10E1482F8}" type="presParOf" srcId="{A9923CB9-AEAE-440C-AE54-26A396F14DB5}" destId="{9D33B31E-F46C-48F2-AD1B-5456941ED6F8}" srcOrd="4" destOrd="0" presId="urn:microsoft.com/office/officeart/2005/8/layout/hProcess3"/>
  </dgm:cxnLst>
  <dgm:bg/>
  <dgm:whole/>
  <dgm:extLst>
    <a:ext uri="http://schemas.microsoft.com/office/drawing/2008/diagram">
      <dsp:dataModelExt xmlns:dsp="http://schemas.microsoft.com/office/drawing/2008/diagram" relId="rId31" minVer="http://schemas.openxmlformats.org/drawingml/2006/diagram"/>
    </a:ext>
  </dgm:extLst>
</dgm:dataModel>
</file>

<file path=xl/diagrams/data5.xml><?xml version="1.0" encoding="utf-8"?>
<dgm:dataModel xmlns:dgm="http://schemas.openxmlformats.org/drawingml/2006/diagram" xmlns:a="http://schemas.openxmlformats.org/drawingml/2006/main">
  <dgm:ptLst>
    <dgm:pt modelId="{F7560874-398C-4445-9E8D-FD44F7C3D57D}" type="doc">
      <dgm:prSet loTypeId="urn:microsoft.com/office/officeart/2005/8/layout/hProcess3" loCatId="process" qsTypeId="urn:microsoft.com/office/officeart/2005/8/quickstyle/simple1" qsCatId="simple" csTypeId="urn:microsoft.com/office/officeart/2005/8/colors/accent2_1" csCatId="accent2" phldr="1"/>
      <dgm:spPr>
        <a:scene3d>
          <a:camera prst="orthographicFront">
            <a:rot lat="0" lon="0" rev="0"/>
          </a:camera>
          <a:lightRig rig="threePt" dir="t"/>
        </a:scene3d>
      </dgm:spPr>
    </dgm:pt>
    <dgm:pt modelId="{757D43F6-CB6F-4676-8AD6-CE49C630D9FD}">
      <dgm:prSet phldrT="[Text]" custT="1"/>
      <dgm:spPr>
        <a:sp3d/>
      </dgm:spPr>
      <dgm:t>
        <a:bodyPr/>
        <a:lstStyle/>
        <a:p>
          <a:r>
            <a:rPr lang="en-US" sz="1200" b="1"/>
            <a:t>Results</a:t>
          </a:r>
        </a:p>
      </dgm:t>
    </dgm:pt>
    <dgm:pt modelId="{BA8C0E0F-8449-445C-8468-95707AF048C7}" type="parTrans" cxnId="{23A17505-1591-4B70-9A46-052C501B67DD}">
      <dgm:prSet/>
      <dgm:spPr/>
      <dgm:t>
        <a:bodyPr/>
        <a:lstStyle/>
        <a:p>
          <a:endParaRPr lang="en-US"/>
        </a:p>
      </dgm:t>
    </dgm:pt>
    <dgm:pt modelId="{766C4436-82ED-40B0-BBFB-C5F7B1126F81}" type="sibTrans" cxnId="{23A17505-1591-4B70-9A46-052C501B67DD}">
      <dgm:prSet/>
      <dgm:spPr/>
      <dgm:t>
        <a:bodyPr/>
        <a:lstStyle/>
        <a:p>
          <a:endParaRPr lang="en-US"/>
        </a:p>
      </dgm:t>
    </dgm:pt>
    <dgm:pt modelId="{E304F985-E9E2-4888-B915-5EEA0B5F6C50}" type="pres">
      <dgm:prSet presAssocID="{F7560874-398C-4445-9E8D-FD44F7C3D57D}" presName="Name0" presStyleCnt="0">
        <dgm:presLayoutVars>
          <dgm:dir/>
          <dgm:animLvl val="lvl"/>
          <dgm:resizeHandles val="exact"/>
        </dgm:presLayoutVars>
      </dgm:prSet>
      <dgm:spPr/>
    </dgm:pt>
    <dgm:pt modelId="{014B8FB5-8D17-434F-B21D-64BCDD388C23}" type="pres">
      <dgm:prSet presAssocID="{F7560874-398C-4445-9E8D-FD44F7C3D57D}" presName="dummy" presStyleCnt="0"/>
      <dgm:spPr>
        <a:sp3d/>
      </dgm:spPr>
    </dgm:pt>
    <dgm:pt modelId="{A9923CB9-AEAE-440C-AE54-26A396F14DB5}" type="pres">
      <dgm:prSet presAssocID="{F7560874-398C-4445-9E8D-FD44F7C3D57D}" presName="linH" presStyleCnt="0"/>
      <dgm:spPr>
        <a:sp3d/>
      </dgm:spPr>
    </dgm:pt>
    <dgm:pt modelId="{D4F970CA-5617-4F45-8569-D8F0A1413F59}" type="pres">
      <dgm:prSet presAssocID="{F7560874-398C-4445-9E8D-FD44F7C3D57D}" presName="padding1" presStyleCnt="0"/>
      <dgm:spPr>
        <a:sp3d/>
      </dgm:spPr>
    </dgm:pt>
    <dgm:pt modelId="{2B932B26-91A7-45FF-995C-D92D58C4E084}" type="pres">
      <dgm:prSet presAssocID="{757D43F6-CB6F-4676-8AD6-CE49C630D9FD}" presName="linV" presStyleCnt="0"/>
      <dgm:spPr>
        <a:sp3d/>
      </dgm:spPr>
    </dgm:pt>
    <dgm:pt modelId="{737BB60C-2F29-4611-9746-E6BB1C490A08}" type="pres">
      <dgm:prSet presAssocID="{757D43F6-CB6F-4676-8AD6-CE49C630D9FD}" presName="spVertical1" presStyleCnt="0"/>
      <dgm:spPr>
        <a:sp3d/>
      </dgm:spPr>
    </dgm:pt>
    <dgm:pt modelId="{A9C929C8-A468-4E5C-A279-D4F5FD4950DC}" type="pres">
      <dgm:prSet presAssocID="{757D43F6-CB6F-4676-8AD6-CE49C630D9FD}" presName="parTx" presStyleLbl="revTx" presStyleIdx="0" presStyleCnt="1">
        <dgm:presLayoutVars>
          <dgm:chMax val="0"/>
          <dgm:chPref val="0"/>
          <dgm:bulletEnabled val="1"/>
        </dgm:presLayoutVars>
      </dgm:prSet>
      <dgm:spPr/>
    </dgm:pt>
    <dgm:pt modelId="{39702FD9-06EF-489D-9B51-7AEB444DD6A7}" type="pres">
      <dgm:prSet presAssocID="{757D43F6-CB6F-4676-8AD6-CE49C630D9FD}" presName="spVertical2" presStyleCnt="0"/>
      <dgm:spPr>
        <a:sp3d/>
      </dgm:spPr>
    </dgm:pt>
    <dgm:pt modelId="{9DA9E1D0-0B8D-4F9A-A144-F092B17AF67E}" type="pres">
      <dgm:prSet presAssocID="{757D43F6-CB6F-4676-8AD6-CE49C630D9FD}" presName="spVertical3" presStyleCnt="0"/>
      <dgm:spPr>
        <a:sp3d/>
      </dgm:spPr>
    </dgm:pt>
    <dgm:pt modelId="{9F27B151-CCB8-4465-8F20-F28C620A8069}" type="pres">
      <dgm:prSet presAssocID="{F7560874-398C-4445-9E8D-FD44F7C3D57D}" presName="padding2" presStyleCnt="0"/>
      <dgm:spPr>
        <a:sp3d/>
      </dgm:spPr>
    </dgm:pt>
    <dgm:pt modelId="{DE76D528-D259-4636-9F59-0DCCC71AA016}" type="pres">
      <dgm:prSet presAssocID="{F7560874-398C-4445-9E8D-FD44F7C3D57D}" presName="negArrow" presStyleCnt="0"/>
      <dgm:spPr>
        <a:sp3d/>
      </dgm:spPr>
    </dgm:pt>
    <dgm:pt modelId="{9D33B31E-F46C-48F2-AD1B-5456941ED6F8}" type="pres">
      <dgm:prSet presAssocID="{F7560874-398C-4445-9E8D-FD44F7C3D57D}" presName="backgroundArrow" presStyleLbl="node1" presStyleIdx="0" presStyleCnt="1" custLinFactNeighborX="1362"/>
      <dgm:spPr>
        <a:sp3d/>
      </dgm:spPr>
    </dgm:pt>
  </dgm:ptLst>
  <dgm:cxnLst>
    <dgm:cxn modelId="{23A17505-1591-4B70-9A46-052C501B67DD}" srcId="{F7560874-398C-4445-9E8D-FD44F7C3D57D}" destId="{757D43F6-CB6F-4676-8AD6-CE49C630D9FD}" srcOrd="0" destOrd="0" parTransId="{BA8C0E0F-8449-445C-8468-95707AF048C7}" sibTransId="{766C4436-82ED-40B0-BBFB-C5F7B1126F81}"/>
    <dgm:cxn modelId="{9D4EA126-F8B9-4B0A-82CE-E2501F3159BD}" type="presOf" srcId="{F7560874-398C-4445-9E8D-FD44F7C3D57D}" destId="{E304F985-E9E2-4888-B915-5EEA0B5F6C50}" srcOrd="0" destOrd="0" presId="urn:microsoft.com/office/officeart/2005/8/layout/hProcess3"/>
    <dgm:cxn modelId="{1D3204CD-D9FE-4756-8F00-CC21631B52BA}" type="presOf" srcId="{757D43F6-CB6F-4676-8AD6-CE49C630D9FD}" destId="{A9C929C8-A468-4E5C-A279-D4F5FD4950DC}" srcOrd="0" destOrd="0" presId="urn:microsoft.com/office/officeart/2005/8/layout/hProcess3"/>
    <dgm:cxn modelId="{204E7DC0-569B-43EC-9E1A-D8024ECD8138}" type="presParOf" srcId="{E304F985-E9E2-4888-B915-5EEA0B5F6C50}" destId="{014B8FB5-8D17-434F-B21D-64BCDD388C23}" srcOrd="0" destOrd="0" presId="urn:microsoft.com/office/officeart/2005/8/layout/hProcess3"/>
    <dgm:cxn modelId="{256BA061-D85A-45C3-894E-276B6C3EBC92}" type="presParOf" srcId="{E304F985-E9E2-4888-B915-5EEA0B5F6C50}" destId="{A9923CB9-AEAE-440C-AE54-26A396F14DB5}" srcOrd="1" destOrd="0" presId="urn:microsoft.com/office/officeart/2005/8/layout/hProcess3"/>
    <dgm:cxn modelId="{C0F770A7-3A54-465D-BCFF-B94CC830A874}" type="presParOf" srcId="{A9923CB9-AEAE-440C-AE54-26A396F14DB5}" destId="{D4F970CA-5617-4F45-8569-D8F0A1413F59}" srcOrd="0" destOrd="0" presId="urn:microsoft.com/office/officeart/2005/8/layout/hProcess3"/>
    <dgm:cxn modelId="{DD06C12B-014C-4842-98A4-E964E6D4A5BF}" type="presParOf" srcId="{A9923CB9-AEAE-440C-AE54-26A396F14DB5}" destId="{2B932B26-91A7-45FF-995C-D92D58C4E084}" srcOrd="1" destOrd="0" presId="urn:microsoft.com/office/officeart/2005/8/layout/hProcess3"/>
    <dgm:cxn modelId="{A786610C-E3B3-4CB9-A7BE-A1ADFC6E1677}" type="presParOf" srcId="{2B932B26-91A7-45FF-995C-D92D58C4E084}" destId="{737BB60C-2F29-4611-9746-E6BB1C490A08}" srcOrd="0" destOrd="0" presId="urn:microsoft.com/office/officeart/2005/8/layout/hProcess3"/>
    <dgm:cxn modelId="{9770BA63-53AF-43F7-B7E3-B81AF7267A75}" type="presParOf" srcId="{2B932B26-91A7-45FF-995C-D92D58C4E084}" destId="{A9C929C8-A468-4E5C-A279-D4F5FD4950DC}" srcOrd="1" destOrd="0" presId="urn:microsoft.com/office/officeart/2005/8/layout/hProcess3"/>
    <dgm:cxn modelId="{32432437-A488-4B6E-9CCC-15BA1391655A}" type="presParOf" srcId="{2B932B26-91A7-45FF-995C-D92D58C4E084}" destId="{39702FD9-06EF-489D-9B51-7AEB444DD6A7}" srcOrd="2" destOrd="0" presId="urn:microsoft.com/office/officeart/2005/8/layout/hProcess3"/>
    <dgm:cxn modelId="{6F0114B9-E90B-4476-A584-A409B04F973A}" type="presParOf" srcId="{2B932B26-91A7-45FF-995C-D92D58C4E084}" destId="{9DA9E1D0-0B8D-4F9A-A144-F092B17AF67E}" srcOrd="3" destOrd="0" presId="urn:microsoft.com/office/officeart/2005/8/layout/hProcess3"/>
    <dgm:cxn modelId="{6C7A633A-999F-48E6-B11E-F4ED01BB68FD}" type="presParOf" srcId="{A9923CB9-AEAE-440C-AE54-26A396F14DB5}" destId="{9F27B151-CCB8-4465-8F20-F28C620A8069}" srcOrd="2" destOrd="0" presId="urn:microsoft.com/office/officeart/2005/8/layout/hProcess3"/>
    <dgm:cxn modelId="{96FCAFE9-7B8D-4C7F-834E-62BAF1DC0DAA}" type="presParOf" srcId="{A9923CB9-AEAE-440C-AE54-26A396F14DB5}" destId="{DE76D528-D259-4636-9F59-0DCCC71AA016}" srcOrd="3" destOrd="0" presId="urn:microsoft.com/office/officeart/2005/8/layout/hProcess3"/>
    <dgm:cxn modelId="{48CCFE65-9FAD-4670-8809-DCF10E1482F8}" type="presParOf" srcId="{A9923CB9-AEAE-440C-AE54-26A396F14DB5}" destId="{9D33B31E-F46C-48F2-AD1B-5456941ED6F8}" srcOrd="4" destOrd="0" presId="urn:microsoft.com/office/officeart/2005/8/layout/hProcess3"/>
  </dgm:cxnLst>
  <dgm:bg/>
  <dgm:whole/>
  <dgm:extLst>
    <a:ext uri="http://schemas.microsoft.com/office/drawing/2008/diagram">
      <dsp:dataModelExt xmlns:dsp="http://schemas.microsoft.com/office/drawing/2008/diagram" relId="rId36" minVer="http://schemas.openxmlformats.org/drawingml/2006/diagram"/>
    </a:ext>
  </dgm:extLst>
</dgm:dataModel>
</file>

<file path=xl/diagrams/data6.xml><?xml version="1.0" encoding="utf-8"?>
<dgm:dataModel xmlns:dgm="http://schemas.openxmlformats.org/drawingml/2006/diagram" xmlns:a="http://schemas.openxmlformats.org/drawingml/2006/main">
  <dgm:ptLst>
    <dgm:pt modelId="{F7560874-398C-4445-9E8D-FD44F7C3D57D}" type="doc">
      <dgm:prSet loTypeId="urn:microsoft.com/office/officeart/2005/8/layout/hProcess3" loCatId="process" qsTypeId="urn:microsoft.com/office/officeart/2005/8/quickstyle/simple1" qsCatId="simple" csTypeId="urn:microsoft.com/office/officeart/2005/8/colors/accent2_1" csCatId="accent2" phldr="1"/>
      <dgm:spPr>
        <a:scene3d>
          <a:camera prst="orthographicFront">
            <a:rot lat="0" lon="0" rev="10800000"/>
          </a:camera>
          <a:lightRig rig="threePt" dir="t"/>
        </a:scene3d>
      </dgm:spPr>
    </dgm:pt>
    <dgm:pt modelId="{757D43F6-CB6F-4676-8AD6-CE49C630D9FD}">
      <dgm:prSet phldrT="[Text]" custT="1"/>
      <dgm:spPr>
        <a:scene3d>
          <a:camera prst="orthographicFront">
            <a:rot lat="0" lon="0" rev="10800000"/>
          </a:camera>
          <a:lightRig rig="threePt" dir="t"/>
        </a:scene3d>
        <a:sp3d/>
      </dgm:spPr>
      <dgm:t>
        <a:bodyPr>
          <a:flatTx/>
        </a:bodyPr>
        <a:lstStyle/>
        <a:p>
          <a:r>
            <a:rPr lang="en-US" sz="1200" b="1"/>
            <a:t>Results</a:t>
          </a:r>
        </a:p>
      </dgm:t>
    </dgm:pt>
    <dgm:pt modelId="{BA8C0E0F-8449-445C-8468-95707AF048C7}" type="parTrans" cxnId="{23A17505-1591-4B70-9A46-052C501B67DD}">
      <dgm:prSet/>
      <dgm:spPr/>
      <dgm:t>
        <a:bodyPr/>
        <a:lstStyle/>
        <a:p>
          <a:endParaRPr lang="en-US"/>
        </a:p>
      </dgm:t>
    </dgm:pt>
    <dgm:pt modelId="{766C4436-82ED-40B0-BBFB-C5F7B1126F81}" type="sibTrans" cxnId="{23A17505-1591-4B70-9A46-052C501B67DD}">
      <dgm:prSet/>
      <dgm:spPr/>
      <dgm:t>
        <a:bodyPr/>
        <a:lstStyle/>
        <a:p>
          <a:endParaRPr lang="en-US"/>
        </a:p>
      </dgm:t>
    </dgm:pt>
    <dgm:pt modelId="{E304F985-E9E2-4888-B915-5EEA0B5F6C50}" type="pres">
      <dgm:prSet presAssocID="{F7560874-398C-4445-9E8D-FD44F7C3D57D}" presName="Name0" presStyleCnt="0">
        <dgm:presLayoutVars>
          <dgm:dir/>
          <dgm:animLvl val="lvl"/>
          <dgm:resizeHandles val="exact"/>
        </dgm:presLayoutVars>
      </dgm:prSet>
      <dgm:spPr/>
    </dgm:pt>
    <dgm:pt modelId="{014B8FB5-8D17-434F-B21D-64BCDD388C23}" type="pres">
      <dgm:prSet presAssocID="{F7560874-398C-4445-9E8D-FD44F7C3D57D}" presName="dummy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A9923CB9-AEAE-440C-AE54-26A396F14DB5}" type="pres">
      <dgm:prSet presAssocID="{F7560874-398C-4445-9E8D-FD44F7C3D57D}" presName="linH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D4F970CA-5617-4F45-8569-D8F0A1413F59}" type="pres">
      <dgm:prSet presAssocID="{F7560874-398C-4445-9E8D-FD44F7C3D57D}" presName="padding1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2B932B26-91A7-45FF-995C-D92D58C4E084}" type="pres">
      <dgm:prSet presAssocID="{757D43F6-CB6F-4676-8AD6-CE49C630D9FD}" presName="linV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737BB60C-2F29-4611-9746-E6BB1C490A08}" type="pres">
      <dgm:prSet presAssocID="{757D43F6-CB6F-4676-8AD6-CE49C630D9FD}" presName="spVertical1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A9C929C8-A468-4E5C-A279-D4F5FD4950DC}" type="pres">
      <dgm:prSet presAssocID="{757D43F6-CB6F-4676-8AD6-CE49C630D9FD}" presName="parTx" presStyleLbl="revTx" presStyleIdx="0" presStyleCnt="1">
        <dgm:presLayoutVars>
          <dgm:chMax val="0"/>
          <dgm:chPref val="0"/>
          <dgm:bulletEnabled val="1"/>
        </dgm:presLayoutVars>
      </dgm:prSet>
      <dgm:spPr/>
    </dgm:pt>
    <dgm:pt modelId="{39702FD9-06EF-489D-9B51-7AEB444DD6A7}" type="pres">
      <dgm:prSet presAssocID="{757D43F6-CB6F-4676-8AD6-CE49C630D9FD}" presName="spVertical2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DA9E1D0-0B8D-4F9A-A144-F092B17AF67E}" type="pres">
      <dgm:prSet presAssocID="{757D43F6-CB6F-4676-8AD6-CE49C630D9FD}" presName="spVertical3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F27B151-CCB8-4465-8F20-F28C620A8069}" type="pres">
      <dgm:prSet presAssocID="{F7560874-398C-4445-9E8D-FD44F7C3D57D}" presName="padding2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DE76D528-D259-4636-9F59-0DCCC71AA016}" type="pres">
      <dgm:prSet presAssocID="{F7560874-398C-4445-9E8D-FD44F7C3D57D}" presName="negArrow" presStyleCnt="0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  <dgm:pt modelId="{9D33B31E-F46C-48F2-AD1B-5456941ED6F8}" type="pres">
      <dgm:prSet presAssocID="{F7560874-398C-4445-9E8D-FD44F7C3D57D}" presName="backgroundArrow" presStyleLbl="node1" presStyleIdx="0" presStyleCnt="1" custLinFactNeighborX="1362"/>
      <dgm:spPr>
        <a:scene3d>
          <a:camera prst="orthographicFront">
            <a:rot lat="0" lon="0" rev="10800000"/>
          </a:camera>
          <a:lightRig rig="threePt" dir="t"/>
        </a:scene3d>
        <a:sp3d/>
      </dgm:spPr>
    </dgm:pt>
  </dgm:ptLst>
  <dgm:cxnLst>
    <dgm:cxn modelId="{23A17505-1591-4B70-9A46-052C501B67DD}" srcId="{F7560874-398C-4445-9E8D-FD44F7C3D57D}" destId="{757D43F6-CB6F-4676-8AD6-CE49C630D9FD}" srcOrd="0" destOrd="0" parTransId="{BA8C0E0F-8449-445C-8468-95707AF048C7}" sibTransId="{766C4436-82ED-40B0-BBFB-C5F7B1126F81}"/>
    <dgm:cxn modelId="{9D4EA126-F8B9-4B0A-82CE-E2501F3159BD}" type="presOf" srcId="{F7560874-398C-4445-9E8D-FD44F7C3D57D}" destId="{E304F985-E9E2-4888-B915-5EEA0B5F6C50}" srcOrd="0" destOrd="0" presId="urn:microsoft.com/office/officeart/2005/8/layout/hProcess3"/>
    <dgm:cxn modelId="{1D3204CD-D9FE-4756-8F00-CC21631B52BA}" type="presOf" srcId="{757D43F6-CB6F-4676-8AD6-CE49C630D9FD}" destId="{A9C929C8-A468-4E5C-A279-D4F5FD4950DC}" srcOrd="0" destOrd="0" presId="urn:microsoft.com/office/officeart/2005/8/layout/hProcess3"/>
    <dgm:cxn modelId="{204E7DC0-569B-43EC-9E1A-D8024ECD8138}" type="presParOf" srcId="{E304F985-E9E2-4888-B915-5EEA0B5F6C50}" destId="{014B8FB5-8D17-434F-B21D-64BCDD388C23}" srcOrd="0" destOrd="0" presId="urn:microsoft.com/office/officeart/2005/8/layout/hProcess3"/>
    <dgm:cxn modelId="{256BA061-D85A-45C3-894E-276B6C3EBC92}" type="presParOf" srcId="{E304F985-E9E2-4888-B915-5EEA0B5F6C50}" destId="{A9923CB9-AEAE-440C-AE54-26A396F14DB5}" srcOrd="1" destOrd="0" presId="urn:microsoft.com/office/officeart/2005/8/layout/hProcess3"/>
    <dgm:cxn modelId="{C0F770A7-3A54-465D-BCFF-B94CC830A874}" type="presParOf" srcId="{A9923CB9-AEAE-440C-AE54-26A396F14DB5}" destId="{D4F970CA-5617-4F45-8569-D8F0A1413F59}" srcOrd="0" destOrd="0" presId="urn:microsoft.com/office/officeart/2005/8/layout/hProcess3"/>
    <dgm:cxn modelId="{DD06C12B-014C-4842-98A4-E964E6D4A5BF}" type="presParOf" srcId="{A9923CB9-AEAE-440C-AE54-26A396F14DB5}" destId="{2B932B26-91A7-45FF-995C-D92D58C4E084}" srcOrd="1" destOrd="0" presId="urn:microsoft.com/office/officeart/2005/8/layout/hProcess3"/>
    <dgm:cxn modelId="{A786610C-E3B3-4CB9-A7BE-A1ADFC6E1677}" type="presParOf" srcId="{2B932B26-91A7-45FF-995C-D92D58C4E084}" destId="{737BB60C-2F29-4611-9746-E6BB1C490A08}" srcOrd="0" destOrd="0" presId="urn:microsoft.com/office/officeart/2005/8/layout/hProcess3"/>
    <dgm:cxn modelId="{9770BA63-53AF-43F7-B7E3-B81AF7267A75}" type="presParOf" srcId="{2B932B26-91A7-45FF-995C-D92D58C4E084}" destId="{A9C929C8-A468-4E5C-A279-D4F5FD4950DC}" srcOrd="1" destOrd="0" presId="urn:microsoft.com/office/officeart/2005/8/layout/hProcess3"/>
    <dgm:cxn modelId="{32432437-A488-4B6E-9CCC-15BA1391655A}" type="presParOf" srcId="{2B932B26-91A7-45FF-995C-D92D58C4E084}" destId="{39702FD9-06EF-489D-9B51-7AEB444DD6A7}" srcOrd="2" destOrd="0" presId="urn:microsoft.com/office/officeart/2005/8/layout/hProcess3"/>
    <dgm:cxn modelId="{6F0114B9-E90B-4476-A584-A409B04F973A}" type="presParOf" srcId="{2B932B26-91A7-45FF-995C-D92D58C4E084}" destId="{9DA9E1D0-0B8D-4F9A-A144-F092B17AF67E}" srcOrd="3" destOrd="0" presId="urn:microsoft.com/office/officeart/2005/8/layout/hProcess3"/>
    <dgm:cxn modelId="{6C7A633A-999F-48E6-B11E-F4ED01BB68FD}" type="presParOf" srcId="{A9923CB9-AEAE-440C-AE54-26A396F14DB5}" destId="{9F27B151-CCB8-4465-8F20-F28C620A8069}" srcOrd="2" destOrd="0" presId="urn:microsoft.com/office/officeart/2005/8/layout/hProcess3"/>
    <dgm:cxn modelId="{96FCAFE9-7B8D-4C7F-834E-62BAF1DC0DAA}" type="presParOf" srcId="{A9923CB9-AEAE-440C-AE54-26A396F14DB5}" destId="{DE76D528-D259-4636-9F59-0DCCC71AA016}" srcOrd="3" destOrd="0" presId="urn:microsoft.com/office/officeart/2005/8/layout/hProcess3"/>
    <dgm:cxn modelId="{48CCFE65-9FAD-4670-8809-DCF10E1482F8}" type="presParOf" srcId="{A9923CB9-AEAE-440C-AE54-26A396F14DB5}" destId="{9D33B31E-F46C-48F2-AD1B-5456941ED6F8}" srcOrd="4" destOrd="0" presId="urn:microsoft.com/office/officeart/2005/8/layout/hProcess3"/>
  </dgm:cxnLst>
  <dgm:bg/>
  <dgm:whole/>
  <dgm:extLst>
    <a:ext uri="http://schemas.microsoft.com/office/drawing/2008/diagram">
      <dsp:dataModelExt xmlns:dsp="http://schemas.microsoft.com/office/drawing/2008/diagram" relId="rId41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D33B31E-F46C-48F2-AD1B-5456941ED6F8}">
      <dsp:nvSpPr>
        <dsp:cNvPr id="0" name=""/>
        <dsp:cNvSpPr/>
      </dsp:nvSpPr>
      <dsp:spPr>
        <a:xfrm>
          <a:off x="1202" y="0"/>
          <a:ext cx="491194" cy="244221"/>
        </a:xfrm>
        <a:prstGeom prst="rightArrow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2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>
            <a:rot lat="0" lon="0" rev="10800000"/>
          </a:camera>
          <a:lightRig rig="threePt" dir="t"/>
        </a:scene3d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9C929C8-A468-4E5C-A279-D4F5FD4950DC}">
      <dsp:nvSpPr>
        <dsp:cNvPr id="0" name=""/>
        <dsp:cNvSpPr/>
      </dsp:nvSpPr>
      <dsp:spPr>
        <a:xfrm>
          <a:off x="40824" y="60996"/>
          <a:ext cx="402453" cy="121992"/>
        </a:xfrm>
        <a:prstGeom prst="rect">
          <a:avLst/>
        </a:prstGeom>
        <a:noFill/>
        <a:ln>
          <a:noFill/>
        </a:ln>
        <a:effectLst/>
        <a:scene3d>
          <a:camera prst="orthographicFront">
            <a:rot lat="0" lon="0" rev="10800000"/>
          </a:camera>
          <a:lightRig rig="threePt" dir="t"/>
        </a:scene3d>
        <a:sp3d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121920" rIns="0" bIns="121920" numCol="1" spcCol="1270" anchor="ctr" anchorCtr="0">
          <a:noAutofit/>
          <a:flatTx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b="1" kern="1200"/>
            <a:t>Step 1</a:t>
          </a:r>
        </a:p>
      </dsp:txBody>
      <dsp:txXfrm>
        <a:off x="40824" y="60996"/>
        <a:ext cx="402453" cy="121992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D33B31E-F46C-48F2-AD1B-5456941ED6F8}">
      <dsp:nvSpPr>
        <dsp:cNvPr id="0" name=""/>
        <dsp:cNvSpPr/>
      </dsp:nvSpPr>
      <dsp:spPr>
        <a:xfrm>
          <a:off x="2468" y="0"/>
          <a:ext cx="504156" cy="252616"/>
        </a:xfrm>
        <a:prstGeom prst="rightArrow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2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>
            <a:rot lat="0" lon="0" rev="10800000"/>
          </a:camera>
          <a:lightRig rig="threePt" dir="t"/>
        </a:scene3d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9C929C8-A468-4E5C-A279-D4F5FD4950DC}">
      <dsp:nvSpPr>
        <dsp:cNvPr id="0" name=""/>
        <dsp:cNvSpPr/>
      </dsp:nvSpPr>
      <dsp:spPr>
        <a:xfrm>
          <a:off x="41901" y="63105"/>
          <a:ext cx="413073" cy="126210"/>
        </a:xfrm>
        <a:prstGeom prst="rect">
          <a:avLst/>
        </a:prstGeom>
        <a:noFill/>
        <a:ln>
          <a:noFill/>
        </a:ln>
        <a:effectLst/>
        <a:scene3d>
          <a:camera prst="orthographicFront">
            <a:rot lat="0" lon="0" rev="10800000"/>
          </a:camera>
          <a:lightRig rig="threePt" dir="t"/>
        </a:scene3d>
        <a:sp3d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121920" rIns="0" bIns="121920" numCol="1" spcCol="1270" anchor="ctr" anchorCtr="0">
          <a:noAutofit/>
          <a:flatTx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b="1" kern="1200"/>
            <a:t>Step 2</a:t>
          </a:r>
        </a:p>
      </dsp:txBody>
      <dsp:txXfrm>
        <a:off x="41901" y="63105"/>
        <a:ext cx="413073" cy="126210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D33B31E-F46C-48F2-AD1B-5456941ED6F8}">
      <dsp:nvSpPr>
        <dsp:cNvPr id="0" name=""/>
        <dsp:cNvSpPr/>
      </dsp:nvSpPr>
      <dsp:spPr>
        <a:xfrm>
          <a:off x="2522" y="0"/>
          <a:ext cx="515007" cy="262141"/>
        </a:xfrm>
        <a:prstGeom prst="rightArrow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2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>
            <a:rot lat="0" lon="0" rev="10800000"/>
          </a:camera>
          <a:lightRig rig="threePt" dir="t"/>
        </a:scene3d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9C929C8-A468-4E5C-A279-D4F5FD4950DC}">
      <dsp:nvSpPr>
        <dsp:cNvPr id="0" name=""/>
        <dsp:cNvSpPr/>
      </dsp:nvSpPr>
      <dsp:spPr>
        <a:xfrm>
          <a:off x="42803" y="65478"/>
          <a:ext cx="421964" cy="130957"/>
        </a:xfrm>
        <a:prstGeom prst="rect">
          <a:avLst/>
        </a:prstGeom>
        <a:noFill/>
        <a:ln>
          <a:noFill/>
        </a:ln>
        <a:effectLst/>
        <a:scene3d>
          <a:camera prst="orthographicFront">
            <a:rot lat="0" lon="0" rev="10800000"/>
          </a:camera>
          <a:lightRig rig="threePt" dir="t"/>
        </a:scene3d>
        <a:sp3d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121920" rIns="0" bIns="121920" numCol="1" spcCol="1270" anchor="ctr" anchorCtr="0">
          <a:noAutofit/>
          <a:flatTx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b="1" kern="1200"/>
            <a:t>Step 3</a:t>
          </a:r>
        </a:p>
      </dsp:txBody>
      <dsp:txXfrm>
        <a:off x="42803" y="65478"/>
        <a:ext cx="421964" cy="130957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D33B31E-F46C-48F2-AD1B-5456941ED6F8}">
      <dsp:nvSpPr>
        <dsp:cNvPr id="0" name=""/>
        <dsp:cNvSpPr/>
      </dsp:nvSpPr>
      <dsp:spPr>
        <a:xfrm>
          <a:off x="2469" y="0"/>
          <a:ext cx="504245" cy="267404"/>
        </a:xfrm>
        <a:prstGeom prst="rightArrow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2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>
            <a:rot lat="0" lon="0" rev="10800000"/>
          </a:camera>
          <a:lightRig rig="threePt" dir="t"/>
        </a:scene3d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9C929C8-A468-4E5C-A279-D4F5FD4950DC}">
      <dsp:nvSpPr>
        <dsp:cNvPr id="0" name=""/>
        <dsp:cNvSpPr/>
      </dsp:nvSpPr>
      <dsp:spPr>
        <a:xfrm>
          <a:off x="41909" y="66796"/>
          <a:ext cx="413146" cy="133593"/>
        </a:xfrm>
        <a:prstGeom prst="rect">
          <a:avLst/>
        </a:prstGeom>
        <a:noFill/>
        <a:ln>
          <a:noFill/>
        </a:ln>
        <a:effectLst/>
        <a:scene3d>
          <a:camera prst="orthographicFront">
            <a:rot lat="0" lon="0" rev="10800000"/>
          </a:camera>
          <a:lightRig rig="threePt" dir="t"/>
        </a:scene3d>
        <a:sp3d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121920" rIns="0" bIns="121920" numCol="1" spcCol="1270" anchor="ctr" anchorCtr="0">
          <a:noAutofit/>
          <a:flatTx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b="1" kern="1200"/>
            <a:t>Step 4</a:t>
          </a:r>
        </a:p>
      </dsp:txBody>
      <dsp:txXfrm>
        <a:off x="41909" y="66796"/>
        <a:ext cx="413146" cy="133593"/>
      </dsp:txXfrm>
    </dsp:sp>
  </dsp:spTree>
</dsp:drawing>
</file>

<file path=xl/diagrams/drawing5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D33B31E-F46C-48F2-AD1B-5456941ED6F8}">
      <dsp:nvSpPr>
        <dsp:cNvPr id="0" name=""/>
        <dsp:cNvSpPr/>
      </dsp:nvSpPr>
      <dsp:spPr>
        <a:xfrm>
          <a:off x="2973" y="0"/>
          <a:ext cx="607126" cy="357806"/>
        </a:xfrm>
        <a:prstGeom prst="rightArrow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2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9C929C8-A468-4E5C-A279-D4F5FD4950DC}">
      <dsp:nvSpPr>
        <dsp:cNvPr id="0" name=""/>
        <dsp:cNvSpPr/>
      </dsp:nvSpPr>
      <dsp:spPr>
        <a:xfrm>
          <a:off x="50459" y="89384"/>
          <a:ext cx="497440" cy="178769"/>
        </a:xfrm>
        <a:prstGeom prst="rect">
          <a:avLst/>
        </a:prstGeom>
        <a:noFill/>
        <a:ln>
          <a:noFill/>
        </a:ln>
        <a:effectLst/>
        <a:scene3d>
          <a:camera prst="orthographicFront">
            <a:rot lat="0" lon="0" rev="0"/>
          </a:camera>
          <a:lightRig rig="threePt" dir="t"/>
        </a:scene3d>
        <a:sp3d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121920" rIns="0" bIns="1219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b="1" kern="1200"/>
            <a:t>Results</a:t>
          </a:r>
        </a:p>
      </dsp:txBody>
      <dsp:txXfrm>
        <a:off x="50459" y="89384"/>
        <a:ext cx="497440" cy="178769"/>
      </dsp:txXfrm>
    </dsp:sp>
  </dsp:spTree>
</dsp:drawing>
</file>

<file path=xl/diagrams/drawing6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D33B31E-F46C-48F2-AD1B-5456941ED6F8}">
      <dsp:nvSpPr>
        <dsp:cNvPr id="0" name=""/>
        <dsp:cNvSpPr/>
      </dsp:nvSpPr>
      <dsp:spPr>
        <a:xfrm>
          <a:off x="2957" y="0"/>
          <a:ext cx="603999" cy="343683"/>
        </a:xfrm>
        <a:prstGeom prst="rightArrow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accent2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  <a:scene3d>
          <a:camera prst="orthographicFront">
            <a:rot lat="0" lon="0" rev="10800000"/>
          </a:camera>
          <a:lightRig rig="threePt" dir="t"/>
        </a:scene3d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9C929C8-A468-4E5C-A279-D4F5FD4950DC}">
      <dsp:nvSpPr>
        <dsp:cNvPr id="0" name=""/>
        <dsp:cNvSpPr/>
      </dsp:nvSpPr>
      <dsp:spPr>
        <a:xfrm>
          <a:off x="50199" y="85869"/>
          <a:ext cx="494878" cy="171738"/>
        </a:xfrm>
        <a:prstGeom prst="rect">
          <a:avLst/>
        </a:prstGeom>
        <a:noFill/>
        <a:ln>
          <a:noFill/>
        </a:ln>
        <a:effectLst/>
        <a:scene3d>
          <a:camera prst="orthographicFront">
            <a:rot lat="0" lon="0" rev="10800000"/>
          </a:camera>
          <a:lightRig rig="threePt" dir="t"/>
        </a:scene3d>
        <a:sp3d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121920" rIns="0" bIns="121920" numCol="1" spcCol="1270" anchor="ctr" anchorCtr="0">
          <a:noAutofit/>
          <a:flatTx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200" b="1" kern="1200"/>
            <a:t>Results</a:t>
          </a:r>
        </a:p>
      </dsp:txBody>
      <dsp:txXfrm>
        <a:off x="50199" y="85869"/>
        <a:ext cx="494878" cy="17173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Process3">
  <dgm:title val=""/>
  <dgm:desc val=""/>
  <dgm:catLst>
    <dgm:cat type="process" pri="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 chOrder="t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dummy" refType="w"/>
      <dgm:constr type="h" for="ch" forName="dummy" refType="h"/>
      <dgm:constr type="h" for="ch" forName="dummy" refType="w" refFor="ch" refForName="dummy" op="lte" fact="0.4"/>
      <dgm:constr type="ctrX" for="ch" forName="dummy" refType="w" fact="0.5"/>
      <dgm:constr type="ctrY" for="ch" forName="dummy" refType="h" fact="0.5"/>
      <dgm:constr type="w" for="ch" forName="linH" refType="w"/>
      <dgm:constr type="h" for="ch" forName="linH" refType="h"/>
      <dgm:constr type="ctrX" for="ch" forName="linH" refType="w" fact="0.5"/>
      <dgm:constr type="ctrY" for="ch" forName="linH" refType="h" fact="0.5"/>
      <dgm:constr type="userP" for="ch" forName="linH" refType="h" refFor="ch" refForName="dummy" fact="0.25"/>
      <dgm:constr type="userT" for="des" forName="parTx" refType="w" refFor="ch" refForName="dummy" fact="0.2"/>
    </dgm:constrLst>
    <dgm:ruleLst/>
    <dgm:layoutNode name="dummy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linH">
      <dgm:choose name="Name1">
        <dgm:if name="Name2" func="var" arg="dir" op="equ" val="norm">
          <dgm:alg type="lin">
            <dgm:param type="linDir" val="fromL"/>
            <dgm:param type="nodeVertAlign" val="t"/>
          </dgm:alg>
        </dgm:if>
        <dgm:else name="Name3">
          <dgm:alg type="lin">
            <dgm:param type="linDir" val="fromR"/>
            <dgm:param type="nodeVertAlign" val="t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primFontSz" for="des" forName="parTx" val="65"/>
        <dgm:constr type="primFontSz" for="des" forName="desTx" refType="primFontSz" refFor="des" refForName="parTx" op="equ"/>
        <dgm:constr type="h" for="des" forName="parTx" refType="primFontSz" refFor="des" refForName="parTx"/>
        <dgm:constr type="h" for="des" forName="desTx" refType="primFontSz" refFor="des" refForName="parTx" fact="0.5"/>
        <dgm:constr type="h" for="des" forName="parTx" op="equ"/>
        <dgm:constr type="h" for="des" forName="desTx" op="equ"/>
        <dgm:constr type="h" for="ch" forName="backgroundArrow" refType="primFontSz" refFor="des" refForName="parTx" fact="2"/>
        <dgm:constr type="h" for="ch" forName="backgroundArrow" refType="h" refFor="des" refForName="parTx" op="lte" fact="2"/>
        <dgm:constr type="h" for="ch" forName="backgroundArrow" refType="h" refFor="des" refForName="parTx" op="gte" fact="2"/>
        <dgm:constr type="h" for="des" forName="spVertical1" refType="primFontSz" refFor="des" refForName="parTx" fact="0.5"/>
        <dgm:constr type="h" for="des" forName="spVertical1" refType="h" refFor="des" refForName="parTx" op="lte" fact="0.5"/>
        <dgm:constr type="h" for="des" forName="spVertical1" refType="h" refFor="des" refForName="parTx" op="gte" fact="0.5"/>
        <dgm:constr type="h" for="des" forName="spVertical2" refType="primFontSz" refFor="des" refForName="parTx" fact="0.5"/>
        <dgm:constr type="h" for="des" forName="spVertical2" refType="h" refFor="des" refForName="parTx" op="lte" fact="0.5"/>
        <dgm:constr type="h" for="des" forName="spVertical2" refType="h" refFor="des" refForName="parTx" op="gte" fact="0.5"/>
        <dgm:constr type="h" for="des" forName="spVertical3" refType="primFontSz" refFor="des" refForName="parTx" fact="-0.4"/>
        <dgm:constr type="h" for="des" forName="spVertical3" refType="h" refFor="des" refForName="parTx" op="lte" fact="-0.4"/>
        <dgm:constr type="h" for="des" forName="spVertical3" refType="h" refFor="des" refForName="parTx" op="gte" fact="-0.4"/>
        <dgm:constr type="w" for="ch" forName="backgroundArrow" refType="w"/>
        <dgm:constr type="w" for="ch" forName="negArrow" refType="w" fact="-1"/>
        <dgm:constr type="w" for="ch" forName="linV" refType="w"/>
        <dgm:constr type="w" for="ch" forName="space" refType="w" refFor="ch" refForName="linV" fact="0.2"/>
        <dgm:constr type="w" for="ch" forName="padding1" refType="w" fact="0.08"/>
        <dgm:constr type="userP"/>
        <dgm:constr type="w" for="ch" forName="padding2" refType="userP"/>
      </dgm:constrLst>
      <dgm:ruleLst>
        <dgm:rule type="w" for="ch" forName="linV" val="0" fact="NaN" max="NaN"/>
        <dgm:rule type="primFontSz" for="des" forName="parTx" val="5" fact="NaN" max="NaN"/>
      </dgm:ruleLst>
      <dgm:layoutNode name="padding1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forEach name="Name4" axis="ch" ptType="node">
        <dgm:layoutNode name="linV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spVertical1" refType="w"/>
            <dgm:constr type="w" for="ch" forName="parTx" refType="w"/>
            <dgm:constr type="w" for="ch" forName="spVertical2" refType="w"/>
            <dgm:constr type="w" for="ch" forName="spVertical3" refType="w"/>
            <dgm:constr type="w" for="ch" forName="desTx" refType="w"/>
          </dgm:constrLst>
          <dgm:ruleLst/>
          <dgm:layoutNode name="spVertical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parTx" styleLbl="revTx">
            <dgm:varLst>
              <dgm:chMax val="0"/>
              <dgm:chPref val="0"/>
              <dgm:bulletEnabled val="1"/>
            </dgm:varLst>
            <dgm:choose name="Name5">
              <dgm:if name="Name6" axis="root des" ptType="all node" func="maxDepth" op="gt" val="1">
                <dgm:alg type="tx">
                  <dgm:param type="parTxLTRAlign" val="l"/>
                  <dgm:param type="parTxRTLAlign" val="r"/>
                </dgm:alg>
              </dgm:if>
              <dgm:else name="Name7">
                <dgm:alg type="tx">
                  <dgm:param type="parTxLTRAlign" val="ctr"/>
                  <dgm:param type="parTxRTLAlign" val="ctr"/>
                </dgm:alg>
              </dgm:else>
            </dgm:choose>
            <dgm:shape xmlns:r="http://schemas.openxmlformats.org/officeDocument/2006/relationships" type="rect" r:blip="">
              <dgm:adjLst/>
            </dgm:shape>
            <dgm:presOf axis="self" ptType="node"/>
            <dgm:choose name="Name8">
              <dgm:if name="Name9" func="var" arg="dir" op="equ" val="norm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if>
              <dgm:else name="Name10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else>
            </dgm:choose>
            <dgm:ruleLst>
              <dgm:rule type="h" val="INF" fact="NaN" max="NaN"/>
            </dgm:ruleLst>
          </dgm:layoutNode>
          <dgm:layoutNode name="spVertical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pVertical3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choose name="Name11">
            <dgm:if name="Name12" axis="ch" ptType="node" func="cnt" op="gte" val="1">
              <dgm:layoutNode name="desTx" styleLbl="revTx">
                <dgm:varLst>
                  <dgm:bulletEnabled val="1"/>
                </dgm:varLst>
                <dgm:alg type="tx">
                  <dgm:param type="stBulletLvl" val="1"/>
                </dgm:alg>
                <dgm:shape xmlns:r="http://schemas.openxmlformats.org/officeDocument/2006/relationships" type="rect" r:blip="">
                  <dgm:adjLst/>
                </dgm:shape>
                <dgm:presOf axis="des" ptType="node"/>
                <dgm:constrLst>
                  <dgm:constr type="tMarg"/>
                  <dgm:constr type="bMarg"/>
                  <dgm:constr type="rMarg"/>
                  <dgm:constr type="lMarg"/>
                </dgm:constrLst>
                <dgm:ruleLst>
                  <dgm:rule type="h" val="INF" fact="NaN" max="NaN"/>
                </dgm:ruleLst>
              </dgm:layoutNode>
            </dgm:if>
            <dgm:else name="Name13"/>
          </dgm:choose>
        </dgm:layoutNode>
        <dgm:forEach name="Name14" axis="followSib" ptType="sibTrans" cnt="1">
          <dgm:layoutNode name="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</dgm:forEach>
      <dgm:layoutNode name="padding2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negArrow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backgroundArrow" styleLbl="node1">
        <dgm:alg type="sp"/>
        <dgm:choose name="Name15">
          <dgm:if name="Name16" func="var" arg="dir" op="equ" val="norm">
            <dgm:shape xmlns:r="http://schemas.openxmlformats.org/officeDocument/2006/relationships" type="rightArrow" r:blip="">
              <dgm:adjLst/>
            </dgm:shape>
          </dgm:if>
          <dgm:else name="Name17">
            <dgm:shape xmlns:r="http://schemas.openxmlformats.org/officeDocument/2006/relationships" type="leftArrow" r:blip="">
              <dgm:adjLst/>
            </dgm:shape>
          </dgm:else>
        </dgm:choose>
        <dgm:presOf/>
        <dgm:constrLst/>
        <dgm:ruleLst/>
      </dgm:layoutNode>
    </dgm:layoutNode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hProcess3">
  <dgm:title val=""/>
  <dgm:desc val=""/>
  <dgm:catLst>
    <dgm:cat type="process" pri="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 chOrder="t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dummy" refType="w"/>
      <dgm:constr type="h" for="ch" forName="dummy" refType="h"/>
      <dgm:constr type="h" for="ch" forName="dummy" refType="w" refFor="ch" refForName="dummy" op="lte" fact="0.4"/>
      <dgm:constr type="ctrX" for="ch" forName="dummy" refType="w" fact="0.5"/>
      <dgm:constr type="ctrY" for="ch" forName="dummy" refType="h" fact="0.5"/>
      <dgm:constr type="w" for="ch" forName="linH" refType="w"/>
      <dgm:constr type="h" for="ch" forName="linH" refType="h"/>
      <dgm:constr type="ctrX" for="ch" forName="linH" refType="w" fact="0.5"/>
      <dgm:constr type="ctrY" for="ch" forName="linH" refType="h" fact="0.5"/>
      <dgm:constr type="userP" for="ch" forName="linH" refType="h" refFor="ch" refForName="dummy" fact="0.25"/>
      <dgm:constr type="userT" for="des" forName="parTx" refType="w" refFor="ch" refForName="dummy" fact="0.2"/>
    </dgm:constrLst>
    <dgm:ruleLst/>
    <dgm:layoutNode name="dummy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linH">
      <dgm:choose name="Name1">
        <dgm:if name="Name2" func="var" arg="dir" op="equ" val="norm">
          <dgm:alg type="lin">
            <dgm:param type="linDir" val="fromL"/>
            <dgm:param type="nodeVertAlign" val="t"/>
          </dgm:alg>
        </dgm:if>
        <dgm:else name="Name3">
          <dgm:alg type="lin">
            <dgm:param type="linDir" val="fromR"/>
            <dgm:param type="nodeVertAlign" val="t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primFontSz" for="des" forName="parTx" val="65"/>
        <dgm:constr type="primFontSz" for="des" forName="desTx" refType="primFontSz" refFor="des" refForName="parTx" op="equ"/>
        <dgm:constr type="h" for="des" forName="parTx" refType="primFontSz" refFor="des" refForName="parTx"/>
        <dgm:constr type="h" for="des" forName="desTx" refType="primFontSz" refFor="des" refForName="parTx" fact="0.5"/>
        <dgm:constr type="h" for="des" forName="parTx" op="equ"/>
        <dgm:constr type="h" for="des" forName="desTx" op="equ"/>
        <dgm:constr type="h" for="ch" forName="backgroundArrow" refType="primFontSz" refFor="des" refForName="parTx" fact="2"/>
        <dgm:constr type="h" for="ch" forName="backgroundArrow" refType="h" refFor="des" refForName="parTx" op="lte" fact="2"/>
        <dgm:constr type="h" for="ch" forName="backgroundArrow" refType="h" refFor="des" refForName="parTx" op="gte" fact="2"/>
        <dgm:constr type="h" for="des" forName="spVertical1" refType="primFontSz" refFor="des" refForName="parTx" fact="0.5"/>
        <dgm:constr type="h" for="des" forName="spVertical1" refType="h" refFor="des" refForName="parTx" op="lte" fact="0.5"/>
        <dgm:constr type="h" for="des" forName="spVertical1" refType="h" refFor="des" refForName="parTx" op="gte" fact="0.5"/>
        <dgm:constr type="h" for="des" forName="spVertical2" refType="primFontSz" refFor="des" refForName="parTx" fact="0.5"/>
        <dgm:constr type="h" for="des" forName="spVertical2" refType="h" refFor="des" refForName="parTx" op="lte" fact="0.5"/>
        <dgm:constr type="h" for="des" forName="spVertical2" refType="h" refFor="des" refForName="parTx" op="gte" fact="0.5"/>
        <dgm:constr type="h" for="des" forName="spVertical3" refType="primFontSz" refFor="des" refForName="parTx" fact="-0.4"/>
        <dgm:constr type="h" for="des" forName="spVertical3" refType="h" refFor="des" refForName="parTx" op="lte" fact="-0.4"/>
        <dgm:constr type="h" for="des" forName="spVertical3" refType="h" refFor="des" refForName="parTx" op="gte" fact="-0.4"/>
        <dgm:constr type="w" for="ch" forName="backgroundArrow" refType="w"/>
        <dgm:constr type="w" for="ch" forName="negArrow" refType="w" fact="-1"/>
        <dgm:constr type="w" for="ch" forName="linV" refType="w"/>
        <dgm:constr type="w" for="ch" forName="space" refType="w" refFor="ch" refForName="linV" fact="0.2"/>
        <dgm:constr type="w" for="ch" forName="padding1" refType="w" fact="0.08"/>
        <dgm:constr type="userP"/>
        <dgm:constr type="w" for="ch" forName="padding2" refType="userP"/>
      </dgm:constrLst>
      <dgm:ruleLst>
        <dgm:rule type="w" for="ch" forName="linV" val="0" fact="NaN" max="NaN"/>
        <dgm:rule type="primFontSz" for="des" forName="parTx" val="5" fact="NaN" max="NaN"/>
      </dgm:ruleLst>
      <dgm:layoutNode name="padding1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forEach name="Name4" axis="ch" ptType="node">
        <dgm:layoutNode name="linV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spVertical1" refType="w"/>
            <dgm:constr type="w" for="ch" forName="parTx" refType="w"/>
            <dgm:constr type="w" for="ch" forName="spVertical2" refType="w"/>
            <dgm:constr type="w" for="ch" forName="spVertical3" refType="w"/>
            <dgm:constr type="w" for="ch" forName="desTx" refType="w"/>
          </dgm:constrLst>
          <dgm:ruleLst/>
          <dgm:layoutNode name="spVertical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parTx" styleLbl="revTx">
            <dgm:varLst>
              <dgm:chMax val="0"/>
              <dgm:chPref val="0"/>
              <dgm:bulletEnabled val="1"/>
            </dgm:varLst>
            <dgm:choose name="Name5">
              <dgm:if name="Name6" axis="root des" ptType="all node" func="maxDepth" op="gt" val="1">
                <dgm:alg type="tx">
                  <dgm:param type="parTxLTRAlign" val="l"/>
                  <dgm:param type="parTxRTLAlign" val="r"/>
                </dgm:alg>
              </dgm:if>
              <dgm:else name="Name7">
                <dgm:alg type="tx">
                  <dgm:param type="parTxLTRAlign" val="ctr"/>
                  <dgm:param type="parTxRTLAlign" val="ctr"/>
                </dgm:alg>
              </dgm:else>
            </dgm:choose>
            <dgm:shape xmlns:r="http://schemas.openxmlformats.org/officeDocument/2006/relationships" type="rect" r:blip="">
              <dgm:adjLst/>
            </dgm:shape>
            <dgm:presOf axis="self" ptType="node"/>
            <dgm:choose name="Name8">
              <dgm:if name="Name9" func="var" arg="dir" op="equ" val="norm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if>
              <dgm:else name="Name10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else>
            </dgm:choose>
            <dgm:ruleLst>
              <dgm:rule type="h" val="INF" fact="NaN" max="NaN"/>
            </dgm:ruleLst>
          </dgm:layoutNode>
          <dgm:layoutNode name="spVertical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pVertical3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choose name="Name11">
            <dgm:if name="Name12" axis="ch" ptType="node" func="cnt" op="gte" val="1">
              <dgm:layoutNode name="desTx" styleLbl="revTx">
                <dgm:varLst>
                  <dgm:bulletEnabled val="1"/>
                </dgm:varLst>
                <dgm:alg type="tx">
                  <dgm:param type="stBulletLvl" val="1"/>
                </dgm:alg>
                <dgm:shape xmlns:r="http://schemas.openxmlformats.org/officeDocument/2006/relationships" type="rect" r:blip="">
                  <dgm:adjLst/>
                </dgm:shape>
                <dgm:presOf axis="des" ptType="node"/>
                <dgm:constrLst>
                  <dgm:constr type="tMarg"/>
                  <dgm:constr type="bMarg"/>
                  <dgm:constr type="rMarg"/>
                  <dgm:constr type="lMarg"/>
                </dgm:constrLst>
                <dgm:ruleLst>
                  <dgm:rule type="h" val="INF" fact="NaN" max="NaN"/>
                </dgm:ruleLst>
              </dgm:layoutNode>
            </dgm:if>
            <dgm:else name="Name13"/>
          </dgm:choose>
        </dgm:layoutNode>
        <dgm:forEach name="Name14" axis="followSib" ptType="sibTrans" cnt="1">
          <dgm:layoutNode name="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</dgm:forEach>
      <dgm:layoutNode name="padding2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negArrow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backgroundArrow" styleLbl="node1">
        <dgm:alg type="sp"/>
        <dgm:choose name="Name15">
          <dgm:if name="Name16" func="var" arg="dir" op="equ" val="norm">
            <dgm:shape xmlns:r="http://schemas.openxmlformats.org/officeDocument/2006/relationships" type="rightArrow" r:blip="">
              <dgm:adjLst/>
            </dgm:shape>
          </dgm:if>
          <dgm:else name="Name17">
            <dgm:shape xmlns:r="http://schemas.openxmlformats.org/officeDocument/2006/relationships" type="leftArrow" r:blip="">
              <dgm:adjLst/>
            </dgm:shape>
          </dgm:else>
        </dgm:choose>
        <dgm:presOf/>
        <dgm:constrLst/>
        <dgm:ruleLst/>
      </dgm:layoutNode>
    </dgm:layoutNode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hProcess3">
  <dgm:title val=""/>
  <dgm:desc val=""/>
  <dgm:catLst>
    <dgm:cat type="process" pri="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 chOrder="t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dummy" refType="w"/>
      <dgm:constr type="h" for="ch" forName="dummy" refType="h"/>
      <dgm:constr type="h" for="ch" forName="dummy" refType="w" refFor="ch" refForName="dummy" op="lte" fact="0.4"/>
      <dgm:constr type="ctrX" for="ch" forName="dummy" refType="w" fact="0.5"/>
      <dgm:constr type="ctrY" for="ch" forName="dummy" refType="h" fact="0.5"/>
      <dgm:constr type="w" for="ch" forName="linH" refType="w"/>
      <dgm:constr type="h" for="ch" forName="linH" refType="h"/>
      <dgm:constr type="ctrX" for="ch" forName="linH" refType="w" fact="0.5"/>
      <dgm:constr type="ctrY" for="ch" forName="linH" refType="h" fact="0.5"/>
      <dgm:constr type="userP" for="ch" forName="linH" refType="h" refFor="ch" refForName="dummy" fact="0.25"/>
      <dgm:constr type="userT" for="des" forName="parTx" refType="w" refFor="ch" refForName="dummy" fact="0.2"/>
    </dgm:constrLst>
    <dgm:ruleLst/>
    <dgm:layoutNode name="dummy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linH">
      <dgm:choose name="Name1">
        <dgm:if name="Name2" func="var" arg="dir" op="equ" val="norm">
          <dgm:alg type="lin">
            <dgm:param type="linDir" val="fromL"/>
            <dgm:param type="nodeVertAlign" val="t"/>
          </dgm:alg>
        </dgm:if>
        <dgm:else name="Name3">
          <dgm:alg type="lin">
            <dgm:param type="linDir" val="fromR"/>
            <dgm:param type="nodeVertAlign" val="t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primFontSz" for="des" forName="parTx" val="65"/>
        <dgm:constr type="primFontSz" for="des" forName="desTx" refType="primFontSz" refFor="des" refForName="parTx" op="equ"/>
        <dgm:constr type="h" for="des" forName="parTx" refType="primFontSz" refFor="des" refForName="parTx"/>
        <dgm:constr type="h" for="des" forName="desTx" refType="primFontSz" refFor="des" refForName="parTx" fact="0.5"/>
        <dgm:constr type="h" for="des" forName="parTx" op="equ"/>
        <dgm:constr type="h" for="des" forName="desTx" op="equ"/>
        <dgm:constr type="h" for="ch" forName="backgroundArrow" refType="primFontSz" refFor="des" refForName="parTx" fact="2"/>
        <dgm:constr type="h" for="ch" forName="backgroundArrow" refType="h" refFor="des" refForName="parTx" op="lte" fact="2"/>
        <dgm:constr type="h" for="ch" forName="backgroundArrow" refType="h" refFor="des" refForName="parTx" op="gte" fact="2"/>
        <dgm:constr type="h" for="des" forName="spVertical1" refType="primFontSz" refFor="des" refForName="parTx" fact="0.5"/>
        <dgm:constr type="h" for="des" forName="spVertical1" refType="h" refFor="des" refForName="parTx" op="lte" fact="0.5"/>
        <dgm:constr type="h" for="des" forName="spVertical1" refType="h" refFor="des" refForName="parTx" op="gte" fact="0.5"/>
        <dgm:constr type="h" for="des" forName="spVertical2" refType="primFontSz" refFor="des" refForName="parTx" fact="0.5"/>
        <dgm:constr type="h" for="des" forName="spVertical2" refType="h" refFor="des" refForName="parTx" op="lte" fact="0.5"/>
        <dgm:constr type="h" for="des" forName="spVertical2" refType="h" refFor="des" refForName="parTx" op="gte" fact="0.5"/>
        <dgm:constr type="h" for="des" forName="spVertical3" refType="primFontSz" refFor="des" refForName="parTx" fact="-0.4"/>
        <dgm:constr type="h" for="des" forName="spVertical3" refType="h" refFor="des" refForName="parTx" op="lte" fact="-0.4"/>
        <dgm:constr type="h" for="des" forName="spVertical3" refType="h" refFor="des" refForName="parTx" op="gte" fact="-0.4"/>
        <dgm:constr type="w" for="ch" forName="backgroundArrow" refType="w"/>
        <dgm:constr type="w" for="ch" forName="negArrow" refType="w" fact="-1"/>
        <dgm:constr type="w" for="ch" forName="linV" refType="w"/>
        <dgm:constr type="w" for="ch" forName="space" refType="w" refFor="ch" refForName="linV" fact="0.2"/>
        <dgm:constr type="w" for="ch" forName="padding1" refType="w" fact="0.08"/>
        <dgm:constr type="userP"/>
        <dgm:constr type="w" for="ch" forName="padding2" refType="userP"/>
      </dgm:constrLst>
      <dgm:ruleLst>
        <dgm:rule type="w" for="ch" forName="linV" val="0" fact="NaN" max="NaN"/>
        <dgm:rule type="primFontSz" for="des" forName="parTx" val="5" fact="NaN" max="NaN"/>
      </dgm:ruleLst>
      <dgm:layoutNode name="padding1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forEach name="Name4" axis="ch" ptType="node">
        <dgm:layoutNode name="linV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spVertical1" refType="w"/>
            <dgm:constr type="w" for="ch" forName="parTx" refType="w"/>
            <dgm:constr type="w" for="ch" forName="spVertical2" refType="w"/>
            <dgm:constr type="w" for="ch" forName="spVertical3" refType="w"/>
            <dgm:constr type="w" for="ch" forName="desTx" refType="w"/>
          </dgm:constrLst>
          <dgm:ruleLst/>
          <dgm:layoutNode name="spVertical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parTx" styleLbl="revTx">
            <dgm:varLst>
              <dgm:chMax val="0"/>
              <dgm:chPref val="0"/>
              <dgm:bulletEnabled val="1"/>
            </dgm:varLst>
            <dgm:choose name="Name5">
              <dgm:if name="Name6" axis="root des" ptType="all node" func="maxDepth" op="gt" val="1">
                <dgm:alg type="tx">
                  <dgm:param type="parTxLTRAlign" val="l"/>
                  <dgm:param type="parTxRTLAlign" val="r"/>
                </dgm:alg>
              </dgm:if>
              <dgm:else name="Name7">
                <dgm:alg type="tx">
                  <dgm:param type="parTxLTRAlign" val="ctr"/>
                  <dgm:param type="parTxRTLAlign" val="ctr"/>
                </dgm:alg>
              </dgm:else>
            </dgm:choose>
            <dgm:shape xmlns:r="http://schemas.openxmlformats.org/officeDocument/2006/relationships" type="rect" r:blip="">
              <dgm:adjLst/>
            </dgm:shape>
            <dgm:presOf axis="self" ptType="node"/>
            <dgm:choose name="Name8">
              <dgm:if name="Name9" func="var" arg="dir" op="equ" val="norm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if>
              <dgm:else name="Name10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else>
            </dgm:choose>
            <dgm:ruleLst>
              <dgm:rule type="h" val="INF" fact="NaN" max="NaN"/>
            </dgm:ruleLst>
          </dgm:layoutNode>
          <dgm:layoutNode name="spVertical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pVertical3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choose name="Name11">
            <dgm:if name="Name12" axis="ch" ptType="node" func="cnt" op="gte" val="1">
              <dgm:layoutNode name="desTx" styleLbl="revTx">
                <dgm:varLst>
                  <dgm:bulletEnabled val="1"/>
                </dgm:varLst>
                <dgm:alg type="tx">
                  <dgm:param type="stBulletLvl" val="1"/>
                </dgm:alg>
                <dgm:shape xmlns:r="http://schemas.openxmlformats.org/officeDocument/2006/relationships" type="rect" r:blip="">
                  <dgm:adjLst/>
                </dgm:shape>
                <dgm:presOf axis="des" ptType="node"/>
                <dgm:constrLst>
                  <dgm:constr type="tMarg"/>
                  <dgm:constr type="bMarg"/>
                  <dgm:constr type="rMarg"/>
                  <dgm:constr type="lMarg"/>
                </dgm:constrLst>
                <dgm:ruleLst>
                  <dgm:rule type="h" val="INF" fact="NaN" max="NaN"/>
                </dgm:ruleLst>
              </dgm:layoutNode>
            </dgm:if>
            <dgm:else name="Name13"/>
          </dgm:choose>
        </dgm:layoutNode>
        <dgm:forEach name="Name14" axis="followSib" ptType="sibTrans" cnt="1">
          <dgm:layoutNode name="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</dgm:forEach>
      <dgm:layoutNode name="padding2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negArrow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backgroundArrow" styleLbl="node1">
        <dgm:alg type="sp"/>
        <dgm:choose name="Name15">
          <dgm:if name="Name16" func="var" arg="dir" op="equ" val="norm">
            <dgm:shape xmlns:r="http://schemas.openxmlformats.org/officeDocument/2006/relationships" type="rightArrow" r:blip="">
              <dgm:adjLst/>
            </dgm:shape>
          </dgm:if>
          <dgm:else name="Name17">
            <dgm:shape xmlns:r="http://schemas.openxmlformats.org/officeDocument/2006/relationships" type="leftArrow" r:blip="">
              <dgm:adjLst/>
            </dgm:shape>
          </dgm:else>
        </dgm:choose>
        <dgm:presOf/>
        <dgm:constrLst/>
        <dgm:ruleLst/>
      </dgm:layoutNode>
    </dgm:layoutNode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5/8/layout/hProcess3">
  <dgm:title val=""/>
  <dgm:desc val=""/>
  <dgm:catLst>
    <dgm:cat type="process" pri="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 chOrder="t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dummy" refType="w"/>
      <dgm:constr type="h" for="ch" forName="dummy" refType="h"/>
      <dgm:constr type="h" for="ch" forName="dummy" refType="w" refFor="ch" refForName="dummy" op="lte" fact="0.4"/>
      <dgm:constr type="ctrX" for="ch" forName="dummy" refType="w" fact="0.5"/>
      <dgm:constr type="ctrY" for="ch" forName="dummy" refType="h" fact="0.5"/>
      <dgm:constr type="w" for="ch" forName="linH" refType="w"/>
      <dgm:constr type="h" for="ch" forName="linH" refType="h"/>
      <dgm:constr type="ctrX" for="ch" forName="linH" refType="w" fact="0.5"/>
      <dgm:constr type="ctrY" for="ch" forName="linH" refType="h" fact="0.5"/>
      <dgm:constr type="userP" for="ch" forName="linH" refType="h" refFor="ch" refForName="dummy" fact="0.25"/>
      <dgm:constr type="userT" for="des" forName="parTx" refType="w" refFor="ch" refForName="dummy" fact="0.2"/>
    </dgm:constrLst>
    <dgm:ruleLst/>
    <dgm:layoutNode name="dummy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linH">
      <dgm:choose name="Name1">
        <dgm:if name="Name2" func="var" arg="dir" op="equ" val="norm">
          <dgm:alg type="lin">
            <dgm:param type="linDir" val="fromL"/>
            <dgm:param type="nodeVertAlign" val="t"/>
          </dgm:alg>
        </dgm:if>
        <dgm:else name="Name3">
          <dgm:alg type="lin">
            <dgm:param type="linDir" val="fromR"/>
            <dgm:param type="nodeVertAlign" val="t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primFontSz" for="des" forName="parTx" val="65"/>
        <dgm:constr type="primFontSz" for="des" forName="desTx" refType="primFontSz" refFor="des" refForName="parTx" op="equ"/>
        <dgm:constr type="h" for="des" forName="parTx" refType="primFontSz" refFor="des" refForName="parTx"/>
        <dgm:constr type="h" for="des" forName="desTx" refType="primFontSz" refFor="des" refForName="parTx" fact="0.5"/>
        <dgm:constr type="h" for="des" forName="parTx" op="equ"/>
        <dgm:constr type="h" for="des" forName="desTx" op="equ"/>
        <dgm:constr type="h" for="ch" forName="backgroundArrow" refType="primFontSz" refFor="des" refForName="parTx" fact="2"/>
        <dgm:constr type="h" for="ch" forName="backgroundArrow" refType="h" refFor="des" refForName="parTx" op="lte" fact="2"/>
        <dgm:constr type="h" for="ch" forName="backgroundArrow" refType="h" refFor="des" refForName="parTx" op="gte" fact="2"/>
        <dgm:constr type="h" for="des" forName="spVertical1" refType="primFontSz" refFor="des" refForName="parTx" fact="0.5"/>
        <dgm:constr type="h" for="des" forName="spVertical1" refType="h" refFor="des" refForName="parTx" op="lte" fact="0.5"/>
        <dgm:constr type="h" for="des" forName="spVertical1" refType="h" refFor="des" refForName="parTx" op="gte" fact="0.5"/>
        <dgm:constr type="h" for="des" forName="spVertical2" refType="primFontSz" refFor="des" refForName="parTx" fact="0.5"/>
        <dgm:constr type="h" for="des" forName="spVertical2" refType="h" refFor="des" refForName="parTx" op="lte" fact="0.5"/>
        <dgm:constr type="h" for="des" forName="spVertical2" refType="h" refFor="des" refForName="parTx" op="gte" fact="0.5"/>
        <dgm:constr type="h" for="des" forName="spVertical3" refType="primFontSz" refFor="des" refForName="parTx" fact="-0.4"/>
        <dgm:constr type="h" for="des" forName="spVertical3" refType="h" refFor="des" refForName="parTx" op="lte" fact="-0.4"/>
        <dgm:constr type="h" for="des" forName="spVertical3" refType="h" refFor="des" refForName="parTx" op="gte" fact="-0.4"/>
        <dgm:constr type="w" for="ch" forName="backgroundArrow" refType="w"/>
        <dgm:constr type="w" for="ch" forName="negArrow" refType="w" fact="-1"/>
        <dgm:constr type="w" for="ch" forName="linV" refType="w"/>
        <dgm:constr type="w" for="ch" forName="space" refType="w" refFor="ch" refForName="linV" fact="0.2"/>
        <dgm:constr type="w" for="ch" forName="padding1" refType="w" fact="0.08"/>
        <dgm:constr type="userP"/>
        <dgm:constr type="w" for="ch" forName="padding2" refType="userP"/>
      </dgm:constrLst>
      <dgm:ruleLst>
        <dgm:rule type="w" for="ch" forName="linV" val="0" fact="NaN" max="NaN"/>
        <dgm:rule type="primFontSz" for="des" forName="parTx" val="5" fact="NaN" max="NaN"/>
      </dgm:ruleLst>
      <dgm:layoutNode name="padding1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forEach name="Name4" axis="ch" ptType="node">
        <dgm:layoutNode name="linV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spVertical1" refType="w"/>
            <dgm:constr type="w" for="ch" forName="parTx" refType="w"/>
            <dgm:constr type="w" for="ch" forName="spVertical2" refType="w"/>
            <dgm:constr type="w" for="ch" forName="spVertical3" refType="w"/>
            <dgm:constr type="w" for="ch" forName="desTx" refType="w"/>
          </dgm:constrLst>
          <dgm:ruleLst/>
          <dgm:layoutNode name="spVertical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parTx" styleLbl="revTx">
            <dgm:varLst>
              <dgm:chMax val="0"/>
              <dgm:chPref val="0"/>
              <dgm:bulletEnabled val="1"/>
            </dgm:varLst>
            <dgm:choose name="Name5">
              <dgm:if name="Name6" axis="root des" ptType="all node" func="maxDepth" op="gt" val="1">
                <dgm:alg type="tx">
                  <dgm:param type="parTxLTRAlign" val="l"/>
                  <dgm:param type="parTxRTLAlign" val="r"/>
                </dgm:alg>
              </dgm:if>
              <dgm:else name="Name7">
                <dgm:alg type="tx">
                  <dgm:param type="parTxLTRAlign" val="ctr"/>
                  <dgm:param type="parTxRTLAlign" val="ctr"/>
                </dgm:alg>
              </dgm:else>
            </dgm:choose>
            <dgm:shape xmlns:r="http://schemas.openxmlformats.org/officeDocument/2006/relationships" type="rect" r:blip="">
              <dgm:adjLst/>
            </dgm:shape>
            <dgm:presOf axis="self" ptType="node"/>
            <dgm:choose name="Name8">
              <dgm:if name="Name9" func="var" arg="dir" op="equ" val="norm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if>
              <dgm:else name="Name10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else>
            </dgm:choose>
            <dgm:ruleLst>
              <dgm:rule type="h" val="INF" fact="NaN" max="NaN"/>
            </dgm:ruleLst>
          </dgm:layoutNode>
          <dgm:layoutNode name="spVertical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pVertical3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choose name="Name11">
            <dgm:if name="Name12" axis="ch" ptType="node" func="cnt" op="gte" val="1">
              <dgm:layoutNode name="desTx" styleLbl="revTx">
                <dgm:varLst>
                  <dgm:bulletEnabled val="1"/>
                </dgm:varLst>
                <dgm:alg type="tx">
                  <dgm:param type="stBulletLvl" val="1"/>
                </dgm:alg>
                <dgm:shape xmlns:r="http://schemas.openxmlformats.org/officeDocument/2006/relationships" type="rect" r:blip="">
                  <dgm:adjLst/>
                </dgm:shape>
                <dgm:presOf axis="des" ptType="node"/>
                <dgm:constrLst>
                  <dgm:constr type="tMarg"/>
                  <dgm:constr type="bMarg"/>
                  <dgm:constr type="rMarg"/>
                  <dgm:constr type="lMarg"/>
                </dgm:constrLst>
                <dgm:ruleLst>
                  <dgm:rule type="h" val="INF" fact="NaN" max="NaN"/>
                </dgm:ruleLst>
              </dgm:layoutNode>
            </dgm:if>
            <dgm:else name="Name13"/>
          </dgm:choose>
        </dgm:layoutNode>
        <dgm:forEach name="Name14" axis="followSib" ptType="sibTrans" cnt="1">
          <dgm:layoutNode name="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</dgm:forEach>
      <dgm:layoutNode name="padding2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negArrow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backgroundArrow" styleLbl="node1">
        <dgm:alg type="sp"/>
        <dgm:choose name="Name15">
          <dgm:if name="Name16" func="var" arg="dir" op="equ" val="norm">
            <dgm:shape xmlns:r="http://schemas.openxmlformats.org/officeDocument/2006/relationships" type="rightArrow" r:blip="">
              <dgm:adjLst/>
            </dgm:shape>
          </dgm:if>
          <dgm:else name="Name17">
            <dgm:shape xmlns:r="http://schemas.openxmlformats.org/officeDocument/2006/relationships" type="leftArrow" r:blip="">
              <dgm:adjLst/>
            </dgm:shape>
          </dgm:else>
        </dgm:choose>
        <dgm:presOf/>
        <dgm:constrLst/>
        <dgm:ruleLst/>
      </dgm:layoutNode>
    </dgm:layoutNode>
  </dgm:layoutNode>
</dgm:layoutDef>
</file>

<file path=xl/diagrams/layout5.xml><?xml version="1.0" encoding="utf-8"?>
<dgm:layoutDef xmlns:dgm="http://schemas.openxmlformats.org/drawingml/2006/diagram" xmlns:a="http://schemas.openxmlformats.org/drawingml/2006/main" uniqueId="urn:microsoft.com/office/officeart/2005/8/layout/hProcess3">
  <dgm:title val=""/>
  <dgm:desc val=""/>
  <dgm:catLst>
    <dgm:cat type="process" pri="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 chOrder="t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dummy" refType="w"/>
      <dgm:constr type="h" for="ch" forName="dummy" refType="h"/>
      <dgm:constr type="h" for="ch" forName="dummy" refType="w" refFor="ch" refForName="dummy" op="lte" fact="0.4"/>
      <dgm:constr type="ctrX" for="ch" forName="dummy" refType="w" fact="0.5"/>
      <dgm:constr type="ctrY" for="ch" forName="dummy" refType="h" fact="0.5"/>
      <dgm:constr type="w" for="ch" forName="linH" refType="w"/>
      <dgm:constr type="h" for="ch" forName="linH" refType="h"/>
      <dgm:constr type="ctrX" for="ch" forName="linH" refType="w" fact="0.5"/>
      <dgm:constr type="ctrY" for="ch" forName="linH" refType="h" fact="0.5"/>
      <dgm:constr type="userP" for="ch" forName="linH" refType="h" refFor="ch" refForName="dummy" fact="0.25"/>
      <dgm:constr type="userT" for="des" forName="parTx" refType="w" refFor="ch" refForName="dummy" fact="0.2"/>
    </dgm:constrLst>
    <dgm:ruleLst/>
    <dgm:layoutNode name="dummy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linH">
      <dgm:choose name="Name1">
        <dgm:if name="Name2" func="var" arg="dir" op="equ" val="norm">
          <dgm:alg type="lin">
            <dgm:param type="linDir" val="fromL"/>
            <dgm:param type="nodeVertAlign" val="t"/>
          </dgm:alg>
        </dgm:if>
        <dgm:else name="Name3">
          <dgm:alg type="lin">
            <dgm:param type="linDir" val="fromR"/>
            <dgm:param type="nodeVertAlign" val="t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primFontSz" for="des" forName="parTx" val="65"/>
        <dgm:constr type="primFontSz" for="des" forName="desTx" refType="primFontSz" refFor="des" refForName="parTx" op="equ"/>
        <dgm:constr type="h" for="des" forName="parTx" refType="primFontSz" refFor="des" refForName="parTx"/>
        <dgm:constr type="h" for="des" forName="desTx" refType="primFontSz" refFor="des" refForName="parTx" fact="0.5"/>
        <dgm:constr type="h" for="des" forName="parTx" op="equ"/>
        <dgm:constr type="h" for="des" forName="desTx" op="equ"/>
        <dgm:constr type="h" for="ch" forName="backgroundArrow" refType="primFontSz" refFor="des" refForName="parTx" fact="2"/>
        <dgm:constr type="h" for="ch" forName="backgroundArrow" refType="h" refFor="des" refForName="parTx" op="lte" fact="2"/>
        <dgm:constr type="h" for="ch" forName="backgroundArrow" refType="h" refFor="des" refForName="parTx" op="gte" fact="2"/>
        <dgm:constr type="h" for="des" forName="spVertical1" refType="primFontSz" refFor="des" refForName="parTx" fact="0.5"/>
        <dgm:constr type="h" for="des" forName="spVertical1" refType="h" refFor="des" refForName="parTx" op="lte" fact="0.5"/>
        <dgm:constr type="h" for="des" forName="spVertical1" refType="h" refFor="des" refForName="parTx" op="gte" fact="0.5"/>
        <dgm:constr type="h" for="des" forName="spVertical2" refType="primFontSz" refFor="des" refForName="parTx" fact="0.5"/>
        <dgm:constr type="h" for="des" forName="spVertical2" refType="h" refFor="des" refForName="parTx" op="lte" fact="0.5"/>
        <dgm:constr type="h" for="des" forName="spVertical2" refType="h" refFor="des" refForName="parTx" op="gte" fact="0.5"/>
        <dgm:constr type="h" for="des" forName="spVertical3" refType="primFontSz" refFor="des" refForName="parTx" fact="-0.4"/>
        <dgm:constr type="h" for="des" forName="spVertical3" refType="h" refFor="des" refForName="parTx" op="lte" fact="-0.4"/>
        <dgm:constr type="h" for="des" forName="spVertical3" refType="h" refFor="des" refForName="parTx" op="gte" fact="-0.4"/>
        <dgm:constr type="w" for="ch" forName="backgroundArrow" refType="w"/>
        <dgm:constr type="w" for="ch" forName="negArrow" refType="w" fact="-1"/>
        <dgm:constr type="w" for="ch" forName="linV" refType="w"/>
        <dgm:constr type="w" for="ch" forName="space" refType="w" refFor="ch" refForName="linV" fact="0.2"/>
        <dgm:constr type="w" for="ch" forName="padding1" refType="w" fact="0.08"/>
        <dgm:constr type="userP"/>
        <dgm:constr type="w" for="ch" forName="padding2" refType="userP"/>
      </dgm:constrLst>
      <dgm:ruleLst>
        <dgm:rule type="w" for="ch" forName="linV" val="0" fact="NaN" max="NaN"/>
        <dgm:rule type="primFontSz" for="des" forName="parTx" val="5" fact="NaN" max="NaN"/>
      </dgm:ruleLst>
      <dgm:layoutNode name="padding1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forEach name="Name4" axis="ch" ptType="node">
        <dgm:layoutNode name="linV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spVertical1" refType="w"/>
            <dgm:constr type="w" for="ch" forName="parTx" refType="w"/>
            <dgm:constr type="w" for="ch" forName="spVertical2" refType="w"/>
            <dgm:constr type="w" for="ch" forName="spVertical3" refType="w"/>
            <dgm:constr type="w" for="ch" forName="desTx" refType="w"/>
          </dgm:constrLst>
          <dgm:ruleLst/>
          <dgm:layoutNode name="spVertical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parTx" styleLbl="revTx">
            <dgm:varLst>
              <dgm:chMax val="0"/>
              <dgm:chPref val="0"/>
              <dgm:bulletEnabled val="1"/>
            </dgm:varLst>
            <dgm:choose name="Name5">
              <dgm:if name="Name6" axis="root des" ptType="all node" func="maxDepth" op="gt" val="1">
                <dgm:alg type="tx">
                  <dgm:param type="parTxLTRAlign" val="l"/>
                  <dgm:param type="parTxRTLAlign" val="r"/>
                </dgm:alg>
              </dgm:if>
              <dgm:else name="Name7">
                <dgm:alg type="tx">
                  <dgm:param type="parTxLTRAlign" val="ctr"/>
                  <dgm:param type="parTxRTLAlign" val="ctr"/>
                </dgm:alg>
              </dgm:else>
            </dgm:choose>
            <dgm:shape xmlns:r="http://schemas.openxmlformats.org/officeDocument/2006/relationships" type="rect" r:blip="">
              <dgm:adjLst/>
            </dgm:shape>
            <dgm:presOf axis="self" ptType="node"/>
            <dgm:choose name="Name8">
              <dgm:if name="Name9" func="var" arg="dir" op="equ" val="norm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if>
              <dgm:else name="Name10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else>
            </dgm:choose>
            <dgm:ruleLst>
              <dgm:rule type="h" val="INF" fact="NaN" max="NaN"/>
            </dgm:ruleLst>
          </dgm:layoutNode>
          <dgm:layoutNode name="spVertical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pVertical3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choose name="Name11">
            <dgm:if name="Name12" axis="ch" ptType="node" func="cnt" op="gte" val="1">
              <dgm:layoutNode name="desTx" styleLbl="revTx">
                <dgm:varLst>
                  <dgm:bulletEnabled val="1"/>
                </dgm:varLst>
                <dgm:alg type="tx">
                  <dgm:param type="stBulletLvl" val="1"/>
                </dgm:alg>
                <dgm:shape xmlns:r="http://schemas.openxmlformats.org/officeDocument/2006/relationships" type="rect" r:blip="">
                  <dgm:adjLst/>
                </dgm:shape>
                <dgm:presOf axis="des" ptType="node"/>
                <dgm:constrLst>
                  <dgm:constr type="tMarg"/>
                  <dgm:constr type="bMarg"/>
                  <dgm:constr type="rMarg"/>
                  <dgm:constr type="lMarg"/>
                </dgm:constrLst>
                <dgm:ruleLst>
                  <dgm:rule type="h" val="INF" fact="NaN" max="NaN"/>
                </dgm:ruleLst>
              </dgm:layoutNode>
            </dgm:if>
            <dgm:else name="Name13"/>
          </dgm:choose>
        </dgm:layoutNode>
        <dgm:forEach name="Name14" axis="followSib" ptType="sibTrans" cnt="1">
          <dgm:layoutNode name="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</dgm:forEach>
      <dgm:layoutNode name="padding2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negArrow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backgroundArrow" styleLbl="node1">
        <dgm:alg type="sp"/>
        <dgm:choose name="Name15">
          <dgm:if name="Name16" func="var" arg="dir" op="equ" val="norm">
            <dgm:shape xmlns:r="http://schemas.openxmlformats.org/officeDocument/2006/relationships" type="rightArrow" r:blip="">
              <dgm:adjLst/>
            </dgm:shape>
          </dgm:if>
          <dgm:else name="Name17">
            <dgm:shape xmlns:r="http://schemas.openxmlformats.org/officeDocument/2006/relationships" type="leftArrow" r:blip="">
              <dgm:adjLst/>
            </dgm:shape>
          </dgm:else>
        </dgm:choose>
        <dgm:presOf/>
        <dgm:constrLst/>
        <dgm:ruleLst/>
      </dgm:layoutNode>
    </dgm:layoutNode>
  </dgm:layoutNode>
</dgm:layoutDef>
</file>

<file path=xl/diagrams/layout6.xml><?xml version="1.0" encoding="utf-8"?>
<dgm:layoutDef xmlns:dgm="http://schemas.openxmlformats.org/drawingml/2006/diagram" xmlns:a="http://schemas.openxmlformats.org/drawingml/2006/main" uniqueId="urn:microsoft.com/office/officeart/2005/8/layout/hProcess3">
  <dgm:title val=""/>
  <dgm:desc val=""/>
  <dgm:catLst>
    <dgm:cat type="process" pri="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 chOrder="t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dummy" refType="w"/>
      <dgm:constr type="h" for="ch" forName="dummy" refType="h"/>
      <dgm:constr type="h" for="ch" forName="dummy" refType="w" refFor="ch" refForName="dummy" op="lte" fact="0.4"/>
      <dgm:constr type="ctrX" for="ch" forName="dummy" refType="w" fact="0.5"/>
      <dgm:constr type="ctrY" for="ch" forName="dummy" refType="h" fact="0.5"/>
      <dgm:constr type="w" for="ch" forName="linH" refType="w"/>
      <dgm:constr type="h" for="ch" forName="linH" refType="h"/>
      <dgm:constr type="ctrX" for="ch" forName="linH" refType="w" fact="0.5"/>
      <dgm:constr type="ctrY" for="ch" forName="linH" refType="h" fact="0.5"/>
      <dgm:constr type="userP" for="ch" forName="linH" refType="h" refFor="ch" refForName="dummy" fact="0.25"/>
      <dgm:constr type="userT" for="des" forName="parTx" refType="w" refFor="ch" refForName="dummy" fact="0.2"/>
    </dgm:constrLst>
    <dgm:ruleLst/>
    <dgm:layoutNode name="dummy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linH">
      <dgm:choose name="Name1">
        <dgm:if name="Name2" func="var" arg="dir" op="equ" val="norm">
          <dgm:alg type="lin">
            <dgm:param type="linDir" val="fromL"/>
            <dgm:param type="nodeVertAlign" val="t"/>
          </dgm:alg>
        </dgm:if>
        <dgm:else name="Name3">
          <dgm:alg type="lin">
            <dgm:param type="linDir" val="fromR"/>
            <dgm:param type="nodeVertAlign" val="t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primFontSz" for="des" forName="parTx" val="65"/>
        <dgm:constr type="primFontSz" for="des" forName="desTx" refType="primFontSz" refFor="des" refForName="parTx" op="equ"/>
        <dgm:constr type="h" for="des" forName="parTx" refType="primFontSz" refFor="des" refForName="parTx"/>
        <dgm:constr type="h" for="des" forName="desTx" refType="primFontSz" refFor="des" refForName="parTx" fact="0.5"/>
        <dgm:constr type="h" for="des" forName="parTx" op="equ"/>
        <dgm:constr type="h" for="des" forName="desTx" op="equ"/>
        <dgm:constr type="h" for="ch" forName="backgroundArrow" refType="primFontSz" refFor="des" refForName="parTx" fact="2"/>
        <dgm:constr type="h" for="ch" forName="backgroundArrow" refType="h" refFor="des" refForName="parTx" op="lte" fact="2"/>
        <dgm:constr type="h" for="ch" forName="backgroundArrow" refType="h" refFor="des" refForName="parTx" op="gte" fact="2"/>
        <dgm:constr type="h" for="des" forName="spVertical1" refType="primFontSz" refFor="des" refForName="parTx" fact="0.5"/>
        <dgm:constr type="h" for="des" forName="spVertical1" refType="h" refFor="des" refForName="parTx" op="lte" fact="0.5"/>
        <dgm:constr type="h" for="des" forName="spVertical1" refType="h" refFor="des" refForName="parTx" op="gte" fact="0.5"/>
        <dgm:constr type="h" for="des" forName="spVertical2" refType="primFontSz" refFor="des" refForName="parTx" fact="0.5"/>
        <dgm:constr type="h" for="des" forName="spVertical2" refType="h" refFor="des" refForName="parTx" op="lte" fact="0.5"/>
        <dgm:constr type="h" for="des" forName="spVertical2" refType="h" refFor="des" refForName="parTx" op="gte" fact="0.5"/>
        <dgm:constr type="h" for="des" forName="spVertical3" refType="primFontSz" refFor="des" refForName="parTx" fact="-0.4"/>
        <dgm:constr type="h" for="des" forName="spVertical3" refType="h" refFor="des" refForName="parTx" op="lte" fact="-0.4"/>
        <dgm:constr type="h" for="des" forName="spVertical3" refType="h" refFor="des" refForName="parTx" op="gte" fact="-0.4"/>
        <dgm:constr type="w" for="ch" forName="backgroundArrow" refType="w"/>
        <dgm:constr type="w" for="ch" forName="negArrow" refType="w" fact="-1"/>
        <dgm:constr type="w" for="ch" forName="linV" refType="w"/>
        <dgm:constr type="w" for="ch" forName="space" refType="w" refFor="ch" refForName="linV" fact="0.2"/>
        <dgm:constr type="w" for="ch" forName="padding1" refType="w" fact="0.08"/>
        <dgm:constr type="userP"/>
        <dgm:constr type="w" for="ch" forName="padding2" refType="userP"/>
      </dgm:constrLst>
      <dgm:ruleLst>
        <dgm:rule type="w" for="ch" forName="linV" val="0" fact="NaN" max="NaN"/>
        <dgm:rule type="primFontSz" for="des" forName="parTx" val="5" fact="NaN" max="NaN"/>
      </dgm:ruleLst>
      <dgm:layoutNode name="padding1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forEach name="Name4" axis="ch" ptType="node">
        <dgm:layoutNode name="linV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spVertical1" refType="w"/>
            <dgm:constr type="w" for="ch" forName="parTx" refType="w"/>
            <dgm:constr type="w" for="ch" forName="spVertical2" refType="w"/>
            <dgm:constr type="w" for="ch" forName="spVertical3" refType="w"/>
            <dgm:constr type="w" for="ch" forName="desTx" refType="w"/>
          </dgm:constrLst>
          <dgm:ruleLst/>
          <dgm:layoutNode name="spVertical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parTx" styleLbl="revTx">
            <dgm:varLst>
              <dgm:chMax val="0"/>
              <dgm:chPref val="0"/>
              <dgm:bulletEnabled val="1"/>
            </dgm:varLst>
            <dgm:choose name="Name5">
              <dgm:if name="Name6" axis="root des" ptType="all node" func="maxDepth" op="gt" val="1">
                <dgm:alg type="tx">
                  <dgm:param type="parTxLTRAlign" val="l"/>
                  <dgm:param type="parTxRTLAlign" val="r"/>
                </dgm:alg>
              </dgm:if>
              <dgm:else name="Name7">
                <dgm:alg type="tx">
                  <dgm:param type="parTxLTRAlign" val="ctr"/>
                  <dgm:param type="parTxRTLAlign" val="ctr"/>
                </dgm:alg>
              </dgm:else>
            </dgm:choose>
            <dgm:shape xmlns:r="http://schemas.openxmlformats.org/officeDocument/2006/relationships" type="rect" r:blip="">
              <dgm:adjLst/>
            </dgm:shape>
            <dgm:presOf axis="self" ptType="node"/>
            <dgm:choose name="Name8">
              <dgm:if name="Name9" func="var" arg="dir" op="equ" val="norm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if>
              <dgm:else name="Name10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else>
            </dgm:choose>
            <dgm:ruleLst>
              <dgm:rule type="h" val="INF" fact="NaN" max="NaN"/>
            </dgm:ruleLst>
          </dgm:layoutNode>
          <dgm:layoutNode name="spVertical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pVertical3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choose name="Name11">
            <dgm:if name="Name12" axis="ch" ptType="node" func="cnt" op="gte" val="1">
              <dgm:layoutNode name="desTx" styleLbl="revTx">
                <dgm:varLst>
                  <dgm:bulletEnabled val="1"/>
                </dgm:varLst>
                <dgm:alg type="tx">
                  <dgm:param type="stBulletLvl" val="1"/>
                </dgm:alg>
                <dgm:shape xmlns:r="http://schemas.openxmlformats.org/officeDocument/2006/relationships" type="rect" r:blip="">
                  <dgm:adjLst/>
                </dgm:shape>
                <dgm:presOf axis="des" ptType="node"/>
                <dgm:constrLst>
                  <dgm:constr type="tMarg"/>
                  <dgm:constr type="bMarg"/>
                  <dgm:constr type="rMarg"/>
                  <dgm:constr type="lMarg"/>
                </dgm:constrLst>
                <dgm:ruleLst>
                  <dgm:rule type="h" val="INF" fact="NaN" max="NaN"/>
                </dgm:ruleLst>
              </dgm:layoutNode>
            </dgm:if>
            <dgm:else name="Name13"/>
          </dgm:choose>
        </dgm:layoutNode>
        <dgm:forEach name="Name14" axis="followSib" ptType="sibTrans" cnt="1">
          <dgm:layoutNode name="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</dgm:forEach>
      <dgm:layoutNode name="padding2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negArrow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backgroundArrow" styleLbl="node1">
        <dgm:alg type="sp"/>
        <dgm:choose name="Name15">
          <dgm:if name="Name16" func="var" arg="dir" op="equ" val="norm">
            <dgm:shape xmlns:r="http://schemas.openxmlformats.org/officeDocument/2006/relationships" type="rightArrow" r:blip="">
              <dgm:adjLst/>
            </dgm:shape>
          </dgm:if>
          <dgm:else name="Name17">
            <dgm:shape xmlns:r="http://schemas.openxmlformats.org/officeDocument/2006/relationships" type="leftArrow" r:blip="">
              <dgm:adjLst/>
            </dgm:shape>
          </dgm:else>
        </dgm:choose>
        <dgm:presOf/>
        <dgm:constrLst/>
        <dgm:ruleLst/>
      </dgm:layoutNode>
    </dgm:layoutNod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5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6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diagramLayout" Target="../diagrams/layout1.xml"/><Relationship Id="rId18" Type="http://schemas.openxmlformats.org/officeDocument/2006/relationships/diagramLayout" Target="../diagrams/layout2.xml"/><Relationship Id="rId26" Type="http://schemas.microsoft.com/office/2007/relationships/diagramDrawing" Target="../diagrams/drawing3.xml"/><Relationship Id="rId39" Type="http://schemas.openxmlformats.org/officeDocument/2006/relationships/diagramQuickStyle" Target="../diagrams/quickStyle6.xml"/><Relationship Id="rId21" Type="http://schemas.microsoft.com/office/2007/relationships/diagramDrawing" Target="../diagrams/drawing2.xml"/><Relationship Id="rId34" Type="http://schemas.openxmlformats.org/officeDocument/2006/relationships/diagramQuickStyle" Target="../diagrams/quickStyle5.xml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6" Type="http://schemas.microsoft.com/office/2007/relationships/diagramDrawing" Target="../diagrams/drawing1.xml"/><Relationship Id="rId20" Type="http://schemas.openxmlformats.org/officeDocument/2006/relationships/diagramColors" Target="../diagrams/colors2.xml"/><Relationship Id="rId29" Type="http://schemas.openxmlformats.org/officeDocument/2006/relationships/diagramQuickStyle" Target="../diagrams/quickStyle4.xml"/><Relationship Id="rId41" Type="http://schemas.microsoft.com/office/2007/relationships/diagramDrawing" Target="../diagrams/drawing6.xml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11" Type="http://schemas.openxmlformats.org/officeDocument/2006/relationships/image" Target="../media/image15.png"/><Relationship Id="rId24" Type="http://schemas.openxmlformats.org/officeDocument/2006/relationships/diagramQuickStyle" Target="../diagrams/quickStyle3.xml"/><Relationship Id="rId32" Type="http://schemas.openxmlformats.org/officeDocument/2006/relationships/diagramData" Target="../diagrams/data5.xml"/><Relationship Id="rId37" Type="http://schemas.openxmlformats.org/officeDocument/2006/relationships/diagramData" Target="../diagrams/data6.xml"/><Relationship Id="rId40" Type="http://schemas.openxmlformats.org/officeDocument/2006/relationships/diagramColors" Target="../diagrams/colors6.xml"/><Relationship Id="rId5" Type="http://schemas.openxmlformats.org/officeDocument/2006/relationships/image" Target="../media/image9.png"/><Relationship Id="rId15" Type="http://schemas.openxmlformats.org/officeDocument/2006/relationships/diagramColors" Target="../diagrams/colors1.xml"/><Relationship Id="rId23" Type="http://schemas.openxmlformats.org/officeDocument/2006/relationships/diagramLayout" Target="../diagrams/layout3.xml"/><Relationship Id="rId28" Type="http://schemas.openxmlformats.org/officeDocument/2006/relationships/diagramLayout" Target="../diagrams/layout4.xml"/><Relationship Id="rId36" Type="http://schemas.microsoft.com/office/2007/relationships/diagramDrawing" Target="../diagrams/drawing5.xml"/><Relationship Id="rId10" Type="http://schemas.openxmlformats.org/officeDocument/2006/relationships/image" Target="../media/image14.png"/><Relationship Id="rId19" Type="http://schemas.openxmlformats.org/officeDocument/2006/relationships/diagramQuickStyle" Target="../diagrams/quickStyle2.xml"/><Relationship Id="rId31" Type="http://schemas.microsoft.com/office/2007/relationships/diagramDrawing" Target="../diagrams/drawing4.xml"/><Relationship Id="rId4" Type="http://schemas.openxmlformats.org/officeDocument/2006/relationships/image" Target="../media/image8.png"/><Relationship Id="rId9" Type="http://schemas.openxmlformats.org/officeDocument/2006/relationships/image" Target="../media/image13.png"/><Relationship Id="rId14" Type="http://schemas.openxmlformats.org/officeDocument/2006/relationships/diagramQuickStyle" Target="../diagrams/quickStyle1.xml"/><Relationship Id="rId22" Type="http://schemas.openxmlformats.org/officeDocument/2006/relationships/diagramData" Target="../diagrams/data3.xml"/><Relationship Id="rId27" Type="http://schemas.openxmlformats.org/officeDocument/2006/relationships/diagramData" Target="../diagrams/data4.xml"/><Relationship Id="rId30" Type="http://schemas.openxmlformats.org/officeDocument/2006/relationships/diagramColors" Target="../diagrams/colors4.xml"/><Relationship Id="rId35" Type="http://schemas.openxmlformats.org/officeDocument/2006/relationships/diagramColors" Target="../diagrams/colors5.xml"/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12" Type="http://schemas.openxmlformats.org/officeDocument/2006/relationships/diagramData" Target="../diagrams/data1.xml"/><Relationship Id="rId17" Type="http://schemas.openxmlformats.org/officeDocument/2006/relationships/diagramData" Target="../diagrams/data2.xml"/><Relationship Id="rId25" Type="http://schemas.openxmlformats.org/officeDocument/2006/relationships/diagramColors" Target="../diagrams/colors3.xml"/><Relationship Id="rId33" Type="http://schemas.openxmlformats.org/officeDocument/2006/relationships/diagramLayout" Target="../diagrams/layout5.xml"/><Relationship Id="rId38" Type="http://schemas.openxmlformats.org/officeDocument/2006/relationships/diagramLayout" Target="../diagrams/layou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</xdr:colOff>
      <xdr:row>1</xdr:row>
      <xdr:rowOff>38101</xdr:rowOff>
    </xdr:from>
    <xdr:to>
      <xdr:col>1</xdr:col>
      <xdr:colOff>531633</xdr:colOff>
      <xdr:row>3</xdr:row>
      <xdr:rowOff>159703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AE5CB615-FAF7-4476-B088-6AD3EE100A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66" y="247651"/>
          <a:ext cx="1008942" cy="510539"/>
        </a:xfrm>
        <a:prstGeom prst="rect">
          <a:avLst/>
        </a:prstGeom>
      </xdr:spPr>
    </xdr:pic>
    <xdr:clientData/>
  </xdr:twoCellAnchor>
  <xdr:twoCellAnchor editAs="oneCell">
    <xdr:from>
      <xdr:col>5</xdr:col>
      <xdr:colOff>79374</xdr:colOff>
      <xdr:row>13</xdr:row>
      <xdr:rowOff>142876</xdr:rowOff>
    </xdr:from>
    <xdr:to>
      <xdr:col>8</xdr:col>
      <xdr:colOff>435354</xdr:colOff>
      <xdr:row>28</xdr:row>
      <xdr:rowOff>47496</xdr:rowOff>
    </xdr:to>
    <xdr:pic>
      <xdr:nvPicPr>
        <xdr:cNvPr id="31" name="Picture_4B-L" hidden="1">
          <a:extLst>
            <a:ext uri="{FF2B5EF4-FFF2-40B4-BE49-F238E27FC236}">
              <a16:creationId xmlns:a16="http://schemas.microsoft.com/office/drawing/2014/main" id="{E471DEB7-8053-489F-8DA5-9E158C187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79749" y="2857501"/>
          <a:ext cx="3604005" cy="2762119"/>
        </a:xfrm>
        <a:prstGeom prst="rect">
          <a:avLst/>
        </a:prstGeom>
      </xdr:spPr>
    </xdr:pic>
    <xdr:clientData/>
  </xdr:twoCellAnchor>
  <xdr:twoCellAnchor editAs="oneCell">
    <xdr:from>
      <xdr:col>5</xdr:col>
      <xdr:colOff>79374</xdr:colOff>
      <xdr:row>14</xdr:row>
      <xdr:rowOff>28576</xdr:rowOff>
    </xdr:from>
    <xdr:to>
      <xdr:col>8</xdr:col>
      <xdr:colOff>427945</xdr:colOff>
      <xdr:row>28</xdr:row>
      <xdr:rowOff>104010</xdr:rowOff>
    </xdr:to>
    <xdr:pic>
      <xdr:nvPicPr>
        <xdr:cNvPr id="32" name="Picture_2B-L" hidden="1">
          <a:extLst>
            <a:ext uri="{FF2B5EF4-FFF2-40B4-BE49-F238E27FC236}">
              <a16:creationId xmlns:a16="http://schemas.microsoft.com/office/drawing/2014/main" id="{FCC28A4B-D5FB-476E-961A-29AAD0CD1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079749" y="2943226"/>
          <a:ext cx="3612471" cy="2739259"/>
        </a:xfrm>
        <a:prstGeom prst="rect">
          <a:avLst/>
        </a:prstGeom>
      </xdr:spPr>
    </xdr:pic>
    <xdr:clientData/>
  </xdr:twoCellAnchor>
  <xdr:twoCellAnchor editAs="oneCell">
    <xdr:from>
      <xdr:col>5</xdr:col>
      <xdr:colOff>434974</xdr:colOff>
      <xdr:row>13</xdr:row>
      <xdr:rowOff>142876</xdr:rowOff>
    </xdr:from>
    <xdr:to>
      <xdr:col>7</xdr:col>
      <xdr:colOff>896832</xdr:colOff>
      <xdr:row>27</xdr:row>
      <xdr:rowOff>38452</xdr:rowOff>
    </xdr:to>
    <xdr:pic>
      <xdr:nvPicPr>
        <xdr:cNvPr id="33" name="Picture_Error_Flow" hidden="1">
          <a:extLst>
            <a:ext uri="{FF2B5EF4-FFF2-40B4-BE49-F238E27FC236}">
              <a16:creationId xmlns:a16="http://schemas.microsoft.com/office/drawing/2014/main" id="{079AB438-17DB-4B42-AE9C-664C22BB6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35349" y="2857501"/>
          <a:ext cx="2747858" cy="2562577"/>
        </a:xfrm>
        <a:prstGeom prst="rect">
          <a:avLst/>
        </a:prstGeom>
      </xdr:spPr>
    </xdr:pic>
    <xdr:clientData/>
  </xdr:twoCellAnchor>
  <xdr:twoCellAnchor editAs="oneCell">
    <xdr:from>
      <xdr:col>5</xdr:col>
      <xdr:colOff>434974</xdr:colOff>
      <xdr:row>13</xdr:row>
      <xdr:rowOff>142876</xdr:rowOff>
    </xdr:from>
    <xdr:to>
      <xdr:col>7</xdr:col>
      <xdr:colOff>865720</xdr:colOff>
      <xdr:row>27</xdr:row>
      <xdr:rowOff>94944</xdr:rowOff>
    </xdr:to>
    <xdr:pic>
      <xdr:nvPicPr>
        <xdr:cNvPr id="34" name="Picture_Error_Pressure" hidden="1">
          <a:extLst>
            <a:ext uri="{FF2B5EF4-FFF2-40B4-BE49-F238E27FC236}">
              <a16:creationId xmlns:a16="http://schemas.microsoft.com/office/drawing/2014/main" id="{1CF99EAF-8060-4233-BAD0-47AA37512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435349" y="2857501"/>
          <a:ext cx="2723096" cy="2619069"/>
        </a:xfrm>
        <a:prstGeom prst="rect">
          <a:avLst/>
        </a:prstGeom>
      </xdr:spPr>
    </xdr:pic>
    <xdr:clientData/>
  </xdr:twoCellAnchor>
  <xdr:twoCellAnchor editAs="oneCell">
    <xdr:from>
      <xdr:col>5</xdr:col>
      <xdr:colOff>79374</xdr:colOff>
      <xdr:row>14</xdr:row>
      <xdr:rowOff>22226</xdr:rowOff>
    </xdr:from>
    <xdr:to>
      <xdr:col>8</xdr:col>
      <xdr:colOff>400845</xdr:colOff>
      <xdr:row>28</xdr:row>
      <xdr:rowOff>76679</xdr:rowOff>
    </xdr:to>
    <xdr:pic>
      <xdr:nvPicPr>
        <xdr:cNvPr id="35" name="Picture_1B" hidden="1">
          <a:extLst>
            <a:ext uri="{FF2B5EF4-FFF2-40B4-BE49-F238E27FC236}">
              <a16:creationId xmlns:a16="http://schemas.microsoft.com/office/drawing/2014/main" id="{B4586BF1-2A2E-4F9E-8F75-DE5052A40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079749" y="2936876"/>
          <a:ext cx="3579021" cy="2721453"/>
        </a:xfrm>
        <a:prstGeom prst="rect">
          <a:avLst/>
        </a:prstGeom>
      </xdr:spPr>
    </xdr:pic>
    <xdr:clientData/>
  </xdr:twoCellAnchor>
  <xdr:twoCellAnchor editAs="oneCell">
    <xdr:from>
      <xdr:col>5</xdr:col>
      <xdr:colOff>79374</xdr:colOff>
      <xdr:row>14</xdr:row>
      <xdr:rowOff>22226</xdr:rowOff>
    </xdr:from>
    <xdr:to>
      <xdr:col>8</xdr:col>
      <xdr:colOff>410713</xdr:colOff>
      <xdr:row>28</xdr:row>
      <xdr:rowOff>54473</xdr:rowOff>
    </xdr:to>
    <xdr:pic>
      <xdr:nvPicPr>
        <xdr:cNvPr id="36" name="Picture_2B" hidden="1">
          <a:extLst>
            <a:ext uri="{FF2B5EF4-FFF2-40B4-BE49-F238E27FC236}">
              <a16:creationId xmlns:a16="http://schemas.microsoft.com/office/drawing/2014/main" id="{A6BD53E7-A6FB-47F7-AE6D-9D4FBB545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079749" y="2936876"/>
          <a:ext cx="3582539" cy="2696072"/>
        </a:xfrm>
        <a:prstGeom prst="rect">
          <a:avLst/>
        </a:prstGeom>
      </xdr:spPr>
    </xdr:pic>
    <xdr:clientData/>
  </xdr:twoCellAnchor>
  <xdr:twoCellAnchor editAs="oneCell">
    <xdr:from>
      <xdr:col>5</xdr:col>
      <xdr:colOff>53974</xdr:colOff>
      <xdr:row>14</xdr:row>
      <xdr:rowOff>22226</xdr:rowOff>
    </xdr:from>
    <xdr:to>
      <xdr:col>8</xdr:col>
      <xdr:colOff>419100</xdr:colOff>
      <xdr:row>28</xdr:row>
      <xdr:rowOff>75519</xdr:rowOff>
    </xdr:to>
    <xdr:pic>
      <xdr:nvPicPr>
        <xdr:cNvPr id="37" name="Picture_2BF" hidden="1">
          <a:extLst>
            <a:ext uri="{FF2B5EF4-FFF2-40B4-BE49-F238E27FC236}">
              <a16:creationId xmlns:a16="http://schemas.microsoft.com/office/drawing/2014/main" id="{14FE1D15-236B-484C-B153-09612B97F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054349" y="2936876"/>
          <a:ext cx="3622676" cy="2720293"/>
        </a:xfrm>
        <a:prstGeom prst="rect">
          <a:avLst/>
        </a:prstGeom>
      </xdr:spPr>
    </xdr:pic>
    <xdr:clientData/>
  </xdr:twoCellAnchor>
  <xdr:twoCellAnchor editAs="oneCell">
    <xdr:from>
      <xdr:col>5</xdr:col>
      <xdr:colOff>92074</xdr:colOff>
      <xdr:row>13</xdr:row>
      <xdr:rowOff>168276</xdr:rowOff>
    </xdr:from>
    <xdr:to>
      <xdr:col>8</xdr:col>
      <xdr:colOff>377825</xdr:colOff>
      <xdr:row>28</xdr:row>
      <xdr:rowOff>115325</xdr:rowOff>
    </xdr:to>
    <xdr:pic>
      <xdr:nvPicPr>
        <xdr:cNvPr id="38" name="Picture_1BF" hidden="1">
          <a:extLst>
            <a:ext uri="{FF2B5EF4-FFF2-40B4-BE49-F238E27FC236}">
              <a16:creationId xmlns:a16="http://schemas.microsoft.com/office/drawing/2014/main" id="{C7EABDCD-74B8-4DAA-B23D-6348FFA77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092449" y="2882901"/>
          <a:ext cx="3540126" cy="2804548"/>
        </a:xfrm>
        <a:prstGeom prst="rect">
          <a:avLst/>
        </a:prstGeom>
      </xdr:spPr>
    </xdr:pic>
    <xdr:clientData/>
  </xdr:twoCellAnchor>
  <xdr:twoCellAnchor editAs="oneCell">
    <xdr:from>
      <xdr:col>5</xdr:col>
      <xdr:colOff>66674</xdr:colOff>
      <xdr:row>13</xdr:row>
      <xdr:rowOff>142876</xdr:rowOff>
    </xdr:from>
    <xdr:to>
      <xdr:col>8</xdr:col>
      <xdr:colOff>434975</xdr:colOff>
      <xdr:row>28</xdr:row>
      <xdr:rowOff>131000</xdr:rowOff>
    </xdr:to>
    <xdr:pic>
      <xdr:nvPicPr>
        <xdr:cNvPr id="40" name="Picture_4BF-L" hidden="1">
          <a:extLst>
            <a:ext uri="{FF2B5EF4-FFF2-40B4-BE49-F238E27FC236}">
              <a16:creationId xmlns:a16="http://schemas.microsoft.com/office/drawing/2014/main" id="{225228BA-9761-4D3B-9904-3F7DB03E6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067049" y="2857501"/>
          <a:ext cx="3616326" cy="2842448"/>
        </a:xfrm>
        <a:prstGeom prst="rect">
          <a:avLst/>
        </a:prstGeom>
      </xdr:spPr>
    </xdr:pic>
    <xdr:clientData/>
  </xdr:twoCellAnchor>
  <xdr:twoCellAnchor editAs="oneCell">
    <xdr:from>
      <xdr:col>1</xdr:col>
      <xdr:colOff>114482</xdr:colOff>
      <xdr:row>1</xdr:row>
      <xdr:rowOff>114173</xdr:rowOff>
    </xdr:from>
    <xdr:to>
      <xdr:col>3</xdr:col>
      <xdr:colOff>66041</xdr:colOff>
      <xdr:row>9</xdr:row>
      <xdr:rowOff>39973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2960D3F-75C8-44B8-A3A7-0F5C19EF9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0451" y="328000"/>
          <a:ext cx="1687960" cy="1571357"/>
        </a:xfrm>
        <a:prstGeom prst="rect">
          <a:avLst/>
        </a:prstGeom>
      </xdr:spPr>
    </xdr:pic>
    <xdr:clientData/>
  </xdr:twoCellAnchor>
  <xdr:twoCellAnchor editAs="oneCell">
    <xdr:from>
      <xdr:col>0</xdr:col>
      <xdr:colOff>8466</xdr:colOff>
      <xdr:row>1</xdr:row>
      <xdr:rowOff>38101</xdr:rowOff>
    </xdr:from>
    <xdr:to>
      <xdr:col>1</xdr:col>
      <xdr:colOff>531633</xdr:colOff>
      <xdr:row>3</xdr:row>
      <xdr:rowOff>140653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EDF591-0B2F-4259-AAD0-1562A473A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66" y="247651"/>
          <a:ext cx="1008942" cy="510539"/>
        </a:xfrm>
        <a:prstGeom prst="rect">
          <a:avLst/>
        </a:prstGeom>
      </xdr:spPr>
    </xdr:pic>
    <xdr:clientData/>
  </xdr:twoCellAnchor>
  <xdr:twoCellAnchor editAs="oneCell">
    <xdr:from>
      <xdr:col>5</xdr:col>
      <xdr:colOff>79374</xdr:colOff>
      <xdr:row>13</xdr:row>
      <xdr:rowOff>142876</xdr:rowOff>
    </xdr:from>
    <xdr:to>
      <xdr:col>8</xdr:col>
      <xdr:colOff>435354</xdr:colOff>
      <xdr:row>26</xdr:row>
      <xdr:rowOff>114170</xdr:rowOff>
    </xdr:to>
    <xdr:pic>
      <xdr:nvPicPr>
        <xdr:cNvPr id="5" name="Picture_4B-L" hidden="1">
          <a:extLst>
            <a:ext uri="{FF2B5EF4-FFF2-40B4-BE49-F238E27FC236}">
              <a16:creationId xmlns:a16="http://schemas.microsoft.com/office/drawing/2014/main" id="{28F40790-3355-4D36-92A0-4790C5B55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79749" y="2857501"/>
          <a:ext cx="3604005" cy="2762119"/>
        </a:xfrm>
        <a:prstGeom prst="rect">
          <a:avLst/>
        </a:prstGeom>
      </xdr:spPr>
    </xdr:pic>
    <xdr:clientData/>
  </xdr:twoCellAnchor>
  <xdr:twoCellAnchor editAs="oneCell">
    <xdr:from>
      <xdr:col>5</xdr:col>
      <xdr:colOff>79374</xdr:colOff>
      <xdr:row>14</xdr:row>
      <xdr:rowOff>28576</xdr:rowOff>
    </xdr:from>
    <xdr:to>
      <xdr:col>8</xdr:col>
      <xdr:colOff>427945</xdr:colOff>
      <xdr:row>27</xdr:row>
      <xdr:rowOff>27808</xdr:rowOff>
    </xdr:to>
    <xdr:pic>
      <xdr:nvPicPr>
        <xdr:cNvPr id="6" name="Picture_2B-L" hidden="1">
          <a:extLst>
            <a:ext uri="{FF2B5EF4-FFF2-40B4-BE49-F238E27FC236}">
              <a16:creationId xmlns:a16="http://schemas.microsoft.com/office/drawing/2014/main" id="{19211577-31E1-4492-8AB9-C5A2B7FA3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079749" y="2943226"/>
          <a:ext cx="3612471" cy="2739259"/>
        </a:xfrm>
        <a:prstGeom prst="rect">
          <a:avLst/>
        </a:prstGeom>
      </xdr:spPr>
    </xdr:pic>
    <xdr:clientData/>
  </xdr:twoCellAnchor>
  <xdr:twoCellAnchor editAs="oneCell">
    <xdr:from>
      <xdr:col>5</xdr:col>
      <xdr:colOff>434974</xdr:colOff>
      <xdr:row>13</xdr:row>
      <xdr:rowOff>142876</xdr:rowOff>
    </xdr:from>
    <xdr:to>
      <xdr:col>7</xdr:col>
      <xdr:colOff>896832</xdr:colOff>
      <xdr:row>25</xdr:row>
      <xdr:rowOff>114653</xdr:rowOff>
    </xdr:to>
    <xdr:pic>
      <xdr:nvPicPr>
        <xdr:cNvPr id="7" name="Picture_Error_Flow" hidden="1">
          <a:extLst>
            <a:ext uri="{FF2B5EF4-FFF2-40B4-BE49-F238E27FC236}">
              <a16:creationId xmlns:a16="http://schemas.microsoft.com/office/drawing/2014/main" id="{2E638EC7-2C89-44A4-911E-2CD9542E4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35349" y="2857501"/>
          <a:ext cx="2747858" cy="2562577"/>
        </a:xfrm>
        <a:prstGeom prst="rect">
          <a:avLst/>
        </a:prstGeom>
      </xdr:spPr>
    </xdr:pic>
    <xdr:clientData/>
  </xdr:twoCellAnchor>
  <xdr:twoCellAnchor editAs="oneCell">
    <xdr:from>
      <xdr:col>5</xdr:col>
      <xdr:colOff>434974</xdr:colOff>
      <xdr:row>13</xdr:row>
      <xdr:rowOff>142876</xdr:rowOff>
    </xdr:from>
    <xdr:to>
      <xdr:col>7</xdr:col>
      <xdr:colOff>865720</xdr:colOff>
      <xdr:row>25</xdr:row>
      <xdr:rowOff>171145</xdr:rowOff>
    </xdr:to>
    <xdr:pic>
      <xdr:nvPicPr>
        <xdr:cNvPr id="8" name="Picture_Error_Pressure" hidden="1">
          <a:extLst>
            <a:ext uri="{FF2B5EF4-FFF2-40B4-BE49-F238E27FC236}">
              <a16:creationId xmlns:a16="http://schemas.microsoft.com/office/drawing/2014/main" id="{E1676858-C253-4819-B942-399CF9C97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435349" y="2857501"/>
          <a:ext cx="2723096" cy="2619069"/>
        </a:xfrm>
        <a:prstGeom prst="rect">
          <a:avLst/>
        </a:prstGeom>
      </xdr:spPr>
    </xdr:pic>
    <xdr:clientData/>
  </xdr:twoCellAnchor>
  <xdr:twoCellAnchor editAs="oneCell">
    <xdr:from>
      <xdr:col>5</xdr:col>
      <xdr:colOff>79374</xdr:colOff>
      <xdr:row>14</xdr:row>
      <xdr:rowOff>22226</xdr:rowOff>
    </xdr:from>
    <xdr:to>
      <xdr:col>8</xdr:col>
      <xdr:colOff>400845</xdr:colOff>
      <xdr:row>27</xdr:row>
      <xdr:rowOff>477</xdr:rowOff>
    </xdr:to>
    <xdr:pic>
      <xdr:nvPicPr>
        <xdr:cNvPr id="9" name="Picture_1B" hidden="1">
          <a:extLst>
            <a:ext uri="{FF2B5EF4-FFF2-40B4-BE49-F238E27FC236}">
              <a16:creationId xmlns:a16="http://schemas.microsoft.com/office/drawing/2014/main" id="{AE8143F3-B275-4526-BDAC-0F0C438151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079749" y="2936876"/>
          <a:ext cx="3579021" cy="2721453"/>
        </a:xfrm>
        <a:prstGeom prst="rect">
          <a:avLst/>
        </a:prstGeom>
      </xdr:spPr>
    </xdr:pic>
    <xdr:clientData/>
  </xdr:twoCellAnchor>
  <xdr:twoCellAnchor editAs="oneCell">
    <xdr:from>
      <xdr:col>5</xdr:col>
      <xdr:colOff>79374</xdr:colOff>
      <xdr:row>14</xdr:row>
      <xdr:rowOff>22226</xdr:rowOff>
    </xdr:from>
    <xdr:to>
      <xdr:col>8</xdr:col>
      <xdr:colOff>410713</xdr:colOff>
      <xdr:row>26</xdr:row>
      <xdr:rowOff>181472</xdr:rowOff>
    </xdr:to>
    <xdr:pic>
      <xdr:nvPicPr>
        <xdr:cNvPr id="10" name="Picture_2B" hidden="1">
          <a:extLst>
            <a:ext uri="{FF2B5EF4-FFF2-40B4-BE49-F238E27FC236}">
              <a16:creationId xmlns:a16="http://schemas.microsoft.com/office/drawing/2014/main" id="{50B3685A-8F7C-413A-8338-9B751D1E5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079749" y="2936876"/>
          <a:ext cx="3582539" cy="2696072"/>
        </a:xfrm>
        <a:prstGeom prst="rect">
          <a:avLst/>
        </a:prstGeom>
      </xdr:spPr>
    </xdr:pic>
    <xdr:clientData/>
  </xdr:twoCellAnchor>
  <xdr:twoCellAnchor editAs="oneCell">
    <xdr:from>
      <xdr:col>5</xdr:col>
      <xdr:colOff>53974</xdr:colOff>
      <xdr:row>14</xdr:row>
      <xdr:rowOff>22226</xdr:rowOff>
    </xdr:from>
    <xdr:to>
      <xdr:col>8</xdr:col>
      <xdr:colOff>419100</xdr:colOff>
      <xdr:row>27</xdr:row>
      <xdr:rowOff>2492</xdr:rowOff>
    </xdr:to>
    <xdr:pic>
      <xdr:nvPicPr>
        <xdr:cNvPr id="11" name="Picture_2BF" hidden="1">
          <a:extLst>
            <a:ext uri="{FF2B5EF4-FFF2-40B4-BE49-F238E27FC236}">
              <a16:creationId xmlns:a16="http://schemas.microsoft.com/office/drawing/2014/main" id="{228860B8-A019-4F6B-99F0-D7E14F292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054349" y="2936876"/>
          <a:ext cx="3622676" cy="2720293"/>
        </a:xfrm>
        <a:prstGeom prst="rect">
          <a:avLst/>
        </a:prstGeom>
      </xdr:spPr>
    </xdr:pic>
    <xdr:clientData/>
  </xdr:twoCellAnchor>
  <xdr:twoCellAnchor editAs="oneCell">
    <xdr:from>
      <xdr:col>5</xdr:col>
      <xdr:colOff>92074</xdr:colOff>
      <xdr:row>13</xdr:row>
      <xdr:rowOff>168276</xdr:rowOff>
    </xdr:from>
    <xdr:to>
      <xdr:col>8</xdr:col>
      <xdr:colOff>377825</xdr:colOff>
      <xdr:row>26</xdr:row>
      <xdr:rowOff>188349</xdr:rowOff>
    </xdr:to>
    <xdr:pic>
      <xdr:nvPicPr>
        <xdr:cNvPr id="12" name="Picture_1BF" hidden="1">
          <a:extLst>
            <a:ext uri="{FF2B5EF4-FFF2-40B4-BE49-F238E27FC236}">
              <a16:creationId xmlns:a16="http://schemas.microsoft.com/office/drawing/2014/main" id="{D62E01E4-5383-421D-A598-12D86C5AE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092449" y="2882901"/>
          <a:ext cx="3540126" cy="2804548"/>
        </a:xfrm>
        <a:prstGeom prst="rect">
          <a:avLst/>
        </a:prstGeom>
      </xdr:spPr>
    </xdr:pic>
    <xdr:clientData/>
  </xdr:twoCellAnchor>
  <xdr:twoCellAnchor editAs="oneCell">
    <xdr:from>
      <xdr:col>5</xdr:col>
      <xdr:colOff>66674</xdr:colOff>
      <xdr:row>13</xdr:row>
      <xdr:rowOff>142876</xdr:rowOff>
    </xdr:from>
    <xdr:to>
      <xdr:col>8</xdr:col>
      <xdr:colOff>434975</xdr:colOff>
      <xdr:row>27</xdr:row>
      <xdr:rowOff>110</xdr:rowOff>
    </xdr:to>
    <xdr:pic>
      <xdr:nvPicPr>
        <xdr:cNvPr id="14" name="Picture_4BF-L" hidden="1">
          <a:extLst>
            <a:ext uri="{FF2B5EF4-FFF2-40B4-BE49-F238E27FC236}">
              <a16:creationId xmlns:a16="http://schemas.microsoft.com/office/drawing/2014/main" id="{5F3E6A16-3442-4349-BCDA-D4587F4DC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067049" y="2857501"/>
          <a:ext cx="3616326" cy="2842448"/>
        </a:xfrm>
        <a:prstGeom prst="rect">
          <a:avLst/>
        </a:prstGeom>
      </xdr:spPr>
    </xdr:pic>
    <xdr:clientData/>
  </xdr:twoCellAnchor>
  <xdr:twoCellAnchor>
    <xdr:from>
      <xdr:col>9</xdr:col>
      <xdr:colOff>3083</xdr:colOff>
      <xdr:row>0</xdr:row>
      <xdr:rowOff>188615</xdr:rowOff>
    </xdr:from>
    <xdr:to>
      <xdr:col>9</xdr:col>
      <xdr:colOff>496683</xdr:colOff>
      <xdr:row>2</xdr:row>
      <xdr:rowOff>37725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52359758-1F42-D5AE-4C45-9CD08DEEBE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2" r:lo="rId13" r:qs="rId14" r:cs="rId15"/>
        </a:graphicData>
      </a:graphic>
    </xdr:graphicFrame>
    <xdr:clientData fLocksWithSheet="0"/>
  </xdr:twoCellAnchor>
  <xdr:twoCellAnchor>
    <xdr:from>
      <xdr:col>8</xdr:col>
      <xdr:colOff>466696</xdr:colOff>
      <xdr:row>1</xdr:row>
      <xdr:rowOff>181697</xdr:rowOff>
    </xdr:from>
    <xdr:to>
      <xdr:col>9</xdr:col>
      <xdr:colOff>493543</xdr:colOff>
      <xdr:row>3</xdr:row>
      <xdr:rowOff>39202</xdr:rowOff>
    </xdr:to>
    <xdr:graphicFrame macro="">
      <xdr:nvGraphicFramePr>
        <xdr:cNvPr id="20" name="Diagram 19">
          <a:extLst>
            <a:ext uri="{FF2B5EF4-FFF2-40B4-BE49-F238E27FC236}">
              <a16:creationId xmlns:a16="http://schemas.microsoft.com/office/drawing/2014/main" id="{B40CD103-62A0-4750-BD63-E97EE1E365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7" r:lo="rId18" r:qs="rId19" r:cs="rId20"/>
        </a:graphicData>
      </a:graphic>
    </xdr:graphicFrame>
    <xdr:clientData fLocksWithSheet="0"/>
  </xdr:twoCellAnchor>
  <xdr:twoCellAnchor>
    <xdr:from>
      <xdr:col>8</xdr:col>
      <xdr:colOff>468426</xdr:colOff>
      <xdr:row>2</xdr:row>
      <xdr:rowOff>183174</xdr:rowOff>
    </xdr:from>
    <xdr:to>
      <xdr:col>9</xdr:col>
      <xdr:colOff>506178</xdr:colOff>
      <xdr:row>4</xdr:row>
      <xdr:rowOff>50204</xdr:rowOff>
    </xdr:to>
    <xdr:graphicFrame macro="">
      <xdr:nvGraphicFramePr>
        <xdr:cNvPr id="21" name="Diagram 20">
          <a:extLst>
            <a:ext uri="{FF2B5EF4-FFF2-40B4-BE49-F238E27FC236}">
              <a16:creationId xmlns:a16="http://schemas.microsoft.com/office/drawing/2014/main" id="{93DB83FB-D5EA-45B3-8C3D-E3AC4052EE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2" r:lo="rId23" r:qs="rId24" r:cs="rId25"/>
        </a:graphicData>
      </a:graphic>
    </xdr:graphicFrame>
    <xdr:clientData fLocksWithSheet="0"/>
  </xdr:twoCellAnchor>
  <xdr:twoCellAnchor>
    <xdr:from>
      <xdr:col>8</xdr:col>
      <xdr:colOff>476032</xdr:colOff>
      <xdr:row>3</xdr:row>
      <xdr:rowOff>163700</xdr:rowOff>
    </xdr:from>
    <xdr:to>
      <xdr:col>9</xdr:col>
      <xdr:colOff>502969</xdr:colOff>
      <xdr:row>5</xdr:row>
      <xdr:rowOff>35993</xdr:rowOff>
    </xdr:to>
    <xdr:graphicFrame macro="">
      <xdr:nvGraphicFramePr>
        <xdr:cNvPr id="22" name="Diagram 21">
          <a:extLst>
            <a:ext uri="{FF2B5EF4-FFF2-40B4-BE49-F238E27FC236}">
              <a16:creationId xmlns:a16="http://schemas.microsoft.com/office/drawing/2014/main" id="{FDE042D3-2D15-4EBC-8AF9-52A2F6F14E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7" r:lo="rId28" r:qs="rId29" r:cs="rId30"/>
        </a:graphicData>
      </a:graphic>
    </xdr:graphicFrame>
    <xdr:clientData fLocksWithSheet="0"/>
  </xdr:twoCellAnchor>
  <xdr:twoCellAnchor>
    <xdr:from>
      <xdr:col>9</xdr:col>
      <xdr:colOff>97201</xdr:colOff>
      <xdr:row>10</xdr:row>
      <xdr:rowOff>152589</xdr:rowOff>
    </xdr:from>
    <xdr:to>
      <xdr:col>9</xdr:col>
      <xdr:colOff>707301</xdr:colOff>
      <xdr:row>12</xdr:row>
      <xdr:rowOff>87062</xdr:rowOff>
    </xdr:to>
    <xdr:graphicFrame macro="">
      <xdr:nvGraphicFramePr>
        <xdr:cNvPr id="26" name="Diagram 25">
          <a:extLst>
            <a:ext uri="{FF2B5EF4-FFF2-40B4-BE49-F238E27FC236}">
              <a16:creationId xmlns:a16="http://schemas.microsoft.com/office/drawing/2014/main" id="{803CFD03-376D-4879-9B83-6A658EDF4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2" r:lo="rId33" r:qs="rId34" r:cs="rId35"/>
        </a:graphicData>
      </a:graphic>
    </xdr:graphicFrame>
    <xdr:clientData fLocksWithSheet="0"/>
  </xdr:twoCellAnchor>
  <xdr:twoCellAnchor>
    <xdr:from>
      <xdr:col>9</xdr:col>
      <xdr:colOff>12294</xdr:colOff>
      <xdr:row>19</xdr:row>
      <xdr:rowOff>144635</xdr:rowOff>
    </xdr:from>
    <xdr:to>
      <xdr:col>9</xdr:col>
      <xdr:colOff>619251</xdr:colOff>
      <xdr:row>21</xdr:row>
      <xdr:rowOff>100262</xdr:rowOff>
    </xdr:to>
    <xdr:graphicFrame macro="">
      <xdr:nvGraphicFramePr>
        <xdr:cNvPr id="28" name="Diagram 27">
          <a:extLst>
            <a:ext uri="{FF2B5EF4-FFF2-40B4-BE49-F238E27FC236}">
              <a16:creationId xmlns:a16="http://schemas.microsoft.com/office/drawing/2014/main" id="{3493D4E4-8225-4437-87C7-01463CE59B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7" r:lo="rId38" r:qs="rId39" r:cs="rId40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Chow\Downloads\500XL3_Pressure-Reducing-Calculator(8-7-2024).xlsx" TargetMode="External"/><Relationship Id="rId1" Type="http://schemas.openxmlformats.org/officeDocument/2006/relationships/externalLinkPath" Target="file:///C:\Users\BChow\Downloads\500XL3_Pressure-Reducing-Calculator(8-7-2024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zurnws-my.sharepoint.com/Work/Sires/Projects/_Product_Management/_Regulators/500XL3/Pressure-Reducing-Calculator(500XL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500XL3"/>
      <sheetName val="5"/>
    </sheetNames>
    <sheetDataSet>
      <sheetData sheetId="0">
        <row r="1">
          <cell r="AA1" t="str">
            <v>Yes</v>
          </cell>
        </row>
        <row r="2">
          <cell r="AA2" t="str">
            <v>No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500XL3"/>
      <sheetName val="Pressure Reduction"/>
      <sheetName val="500XL"/>
      <sheetName val="NR3XL"/>
      <sheetName val="600XL"/>
      <sheetName val="5"/>
    </sheetNames>
    <sheetDataSet>
      <sheetData sheetId="0"/>
      <sheetData sheetId="1">
        <row r="6">
          <cell r="R6" t="str">
            <v>1/2"</v>
          </cell>
        </row>
      </sheetData>
      <sheetData sheetId="2"/>
      <sheetData sheetId="3">
        <row r="41">
          <cell r="U41" t="str">
            <v>Figure0</v>
          </cell>
        </row>
      </sheetData>
      <sheetData sheetId="4">
        <row r="41">
          <cell r="U41" t="str">
            <v>Figure0</v>
          </cell>
        </row>
      </sheetData>
      <sheetData sheetId="5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5">
  <rv s="0">
    <v>0</v>
    <v>5</v>
  </rv>
  <rv s="0">
    <v>1</v>
    <v>5</v>
  </rv>
  <rv s="0">
    <v>2</v>
    <v>5</v>
  </rv>
  <rv s="0">
    <v>3</v>
    <v>5</v>
  </rv>
  <rv s="0">
    <v>0</v>
    <v>4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zurn.com/media-library/web_documents/pdfs/installation/is600xl3" TargetMode="External"/><Relationship Id="rId2" Type="http://schemas.openxmlformats.org/officeDocument/2006/relationships/hyperlink" Target="https://www.zurn.com/media-library/web_documents/pdfs/installation/is34-600xl3" TargetMode="External"/><Relationship Id="rId1" Type="http://schemas.openxmlformats.org/officeDocument/2006/relationships/hyperlink" Target="https://www.zurn.com/media-library/web_documents/pdfs/specsheets/reg-600xl3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s://www.zurn.com/media-library/web_documents/pdfs/specsheets/reg-600xl3d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F76C2-4B40-43AF-867D-661C00C4155C}">
  <dimension ref="A1:AE139"/>
  <sheetViews>
    <sheetView showGridLines="0" tabSelected="1" zoomScale="90" zoomScaleNormal="90" workbookViewId="0">
      <selection activeCell="AC20" sqref="AC20"/>
    </sheetView>
  </sheetViews>
  <sheetFormatPr defaultRowHeight="14.5" x14ac:dyDescent="0.35"/>
  <cols>
    <col min="1" max="1" width="7.26953125" customWidth="1"/>
    <col min="2" max="2" width="13.81640625" customWidth="1"/>
    <col min="3" max="3" width="12.1796875" customWidth="1"/>
    <col min="4" max="4" width="9.81640625" customWidth="1"/>
    <col min="5" max="5" width="1.81640625" customWidth="1"/>
    <col min="6" max="6" width="13.26953125" customWidth="1"/>
    <col min="7" max="7" width="21" customWidth="1"/>
    <col min="8" max="8" width="14.453125" customWidth="1"/>
    <col min="9" max="9" width="6.81640625" customWidth="1"/>
    <col min="10" max="10" width="10.1796875" customWidth="1"/>
    <col min="11" max="11" width="16.81640625" customWidth="1"/>
    <col min="12" max="12" width="13.1796875" customWidth="1"/>
    <col min="13" max="13" width="43.1796875" customWidth="1"/>
    <col min="14" max="14" width="1.26953125" customWidth="1"/>
    <col min="15" max="15" width="8.26953125" customWidth="1"/>
    <col min="16" max="17" width="9.1796875" hidden="1" customWidth="1"/>
    <col min="18" max="18" width="9.7265625" style="2" hidden="1" customWidth="1"/>
    <col min="19" max="19" width="5.81640625" style="2" hidden="1" customWidth="1"/>
    <col min="20" max="21" width="6.1796875" style="2" hidden="1" customWidth="1"/>
    <col min="22" max="22" width="5.81640625" style="2" hidden="1" customWidth="1"/>
    <col min="23" max="23" width="6.1796875" style="2" hidden="1" customWidth="1"/>
    <col min="24" max="24" width="17.7265625" hidden="1" customWidth="1"/>
    <col min="25" max="25" width="9.1796875" hidden="1" customWidth="1"/>
    <col min="26" max="26" width="8.7265625" hidden="1" customWidth="1"/>
    <col min="27" max="27" width="18" hidden="1" customWidth="1"/>
  </cols>
  <sheetData>
    <row r="1" spans="1:31" ht="15.75" customHeight="1" thickBot="1" x14ac:dyDescent="0.5">
      <c r="A1" s="84" t="s">
        <v>59</v>
      </c>
      <c r="B1" s="85"/>
      <c r="C1" s="85"/>
      <c r="D1" s="86"/>
      <c r="E1" s="1"/>
      <c r="F1" s="61" t="s">
        <v>0</v>
      </c>
      <c r="G1" s="62"/>
      <c r="H1" s="62"/>
      <c r="I1" s="126"/>
      <c r="J1" s="2"/>
      <c r="K1" s="61" t="s">
        <v>1</v>
      </c>
      <c r="L1" s="62"/>
      <c r="M1" s="63"/>
      <c r="N1" s="3"/>
      <c r="O1" s="4"/>
      <c r="R1" s="76" t="s">
        <v>51</v>
      </c>
      <c r="S1" s="77"/>
      <c r="T1" s="77"/>
      <c r="U1" s="77"/>
      <c r="V1" s="77"/>
      <c r="W1" s="78"/>
      <c r="X1" t="s">
        <v>39</v>
      </c>
      <c r="Y1" t="s">
        <v>46</v>
      </c>
      <c r="Z1" s="49" t="s">
        <v>47</v>
      </c>
      <c r="AA1" s="2" t="e" vm="1">
        <v>#VALUE!</v>
      </c>
      <c r="AB1" s="2"/>
      <c r="AC1" s="2"/>
      <c r="AD1" s="2"/>
      <c r="AE1" s="2"/>
    </row>
    <row r="2" spans="1:31" ht="15.75" customHeight="1" thickBot="1" x14ac:dyDescent="0.4">
      <c r="A2" s="5"/>
      <c r="B2" s="6"/>
      <c r="C2" s="6"/>
      <c r="D2" s="1"/>
      <c r="E2" s="7"/>
      <c r="F2" s="127" t="s">
        <v>2</v>
      </c>
      <c r="G2" s="129" t="s">
        <v>3</v>
      </c>
      <c r="H2" s="130"/>
      <c r="I2" s="52">
        <v>0</v>
      </c>
      <c r="J2" s="2"/>
      <c r="K2" s="131" t="s">
        <v>4</v>
      </c>
      <c r="L2" s="132"/>
      <c r="M2" s="53" t="str">
        <f>IF($I$3&lt;=83, "No", IF($M$8&lt;=2.5, "No", IF($I$2&lt;=10,"Yes","No")))</f>
        <v>No</v>
      </c>
      <c r="N2" s="3"/>
      <c r="O2" s="4"/>
      <c r="R2" s="22" t="s">
        <v>40</v>
      </c>
      <c r="S2" s="23" t="s">
        <v>50</v>
      </c>
      <c r="T2" s="20" t="s">
        <v>41</v>
      </c>
      <c r="U2" s="20" t="s">
        <v>42</v>
      </c>
      <c r="V2" s="20" t="s">
        <v>43</v>
      </c>
      <c r="W2" s="21" t="s">
        <v>44</v>
      </c>
      <c r="X2" t="s">
        <v>45</v>
      </c>
      <c r="Y2" t="s">
        <v>15</v>
      </c>
      <c r="Z2" s="49" t="s">
        <v>49</v>
      </c>
      <c r="AA2" s="2" t="e" vm="2">
        <v>#VALUE!</v>
      </c>
      <c r="AB2" s="2"/>
      <c r="AC2" s="2"/>
      <c r="AD2" s="2"/>
      <c r="AE2" s="2"/>
    </row>
    <row r="3" spans="1:31" ht="15.75" customHeight="1" thickBot="1" x14ac:dyDescent="0.4">
      <c r="A3" s="8"/>
      <c r="B3" s="9"/>
      <c r="C3" s="9"/>
      <c r="D3" s="7"/>
      <c r="E3" s="7"/>
      <c r="F3" s="128"/>
      <c r="G3" s="133" t="s">
        <v>5</v>
      </c>
      <c r="H3" s="134"/>
      <c r="I3" s="52">
        <v>80</v>
      </c>
      <c r="J3" s="2"/>
      <c r="K3" s="131" t="s">
        <v>6</v>
      </c>
      <c r="L3" s="132"/>
      <c r="M3" s="53">
        <f>IF($M$2="Yes", 2, 1)</f>
        <v>1</v>
      </c>
      <c r="N3" s="3"/>
      <c r="O3" s="4"/>
      <c r="R3" s="24">
        <v>0</v>
      </c>
      <c r="S3" s="25">
        <v>0</v>
      </c>
      <c r="T3" s="25">
        <v>0</v>
      </c>
      <c r="U3" s="25">
        <v>0</v>
      </c>
      <c r="V3" s="25">
        <v>0</v>
      </c>
      <c r="W3" s="25">
        <v>0</v>
      </c>
      <c r="X3" t="s">
        <v>15</v>
      </c>
      <c r="Z3" s="49" t="s">
        <v>36</v>
      </c>
      <c r="AA3" s="2" t="e" vm="3">
        <v>#VALUE!</v>
      </c>
      <c r="AB3" s="2"/>
      <c r="AC3" s="2"/>
      <c r="AD3" s="2"/>
      <c r="AE3" s="2"/>
    </row>
    <row r="4" spans="1:31" ht="15.75" customHeight="1" thickBot="1" x14ac:dyDescent="0.4">
      <c r="A4" s="8"/>
      <c r="B4" s="9"/>
      <c r="C4" s="9"/>
      <c r="D4" s="7"/>
      <c r="E4" s="7"/>
      <c r="F4" s="127" t="s">
        <v>7</v>
      </c>
      <c r="G4" s="129" t="s">
        <v>8</v>
      </c>
      <c r="H4" s="130"/>
      <c r="I4" s="52">
        <v>120</v>
      </c>
      <c r="J4" s="2"/>
      <c r="K4" s="131" t="s">
        <v>9</v>
      </c>
      <c r="L4" s="132"/>
      <c r="M4" s="54" t="str">
        <f>IF($M$5="3","Consult manufacturer (zwapp@zurn.com)",IF($M$5="2","Two PRV stages suggested","No"))</f>
        <v>No</v>
      </c>
      <c r="N4" s="3"/>
      <c r="O4" s="4"/>
      <c r="R4" s="26">
        <v>5</v>
      </c>
      <c r="S4" s="42">
        <v>6.8</v>
      </c>
      <c r="T4" s="27">
        <v>1</v>
      </c>
      <c r="U4" s="28">
        <v>0.5</v>
      </c>
      <c r="V4" s="29">
        <v>1.5</v>
      </c>
      <c r="W4" s="30">
        <v>1.5</v>
      </c>
      <c r="X4" s="4"/>
      <c r="Z4" s="49" t="s">
        <v>37</v>
      </c>
      <c r="AA4" s="2" t="e" vm="4">
        <v>#VALUE!</v>
      </c>
      <c r="AB4" s="2"/>
      <c r="AC4" s="2"/>
      <c r="AD4" s="2"/>
      <c r="AE4" s="2"/>
    </row>
    <row r="5" spans="1:31" ht="15.75" customHeight="1" thickBot="1" x14ac:dyDescent="0.4">
      <c r="A5" s="8"/>
      <c r="B5" s="9"/>
      <c r="C5" s="9"/>
      <c r="D5" s="7"/>
      <c r="E5" s="7"/>
      <c r="F5" s="135"/>
      <c r="G5" s="133" t="s">
        <v>10</v>
      </c>
      <c r="H5" s="134"/>
      <c r="I5" s="52">
        <v>55</v>
      </c>
      <c r="J5" s="2"/>
      <c r="K5" s="131" t="s">
        <v>11</v>
      </c>
      <c r="L5" s="132"/>
      <c r="M5" s="53" t="str">
        <f>IF($M$8&gt;=9,"3",IF($M$8&gt;3,"2","1"))</f>
        <v>1</v>
      </c>
      <c r="N5" s="3"/>
      <c r="O5" s="4"/>
      <c r="R5" s="26">
        <v>10</v>
      </c>
      <c r="S5" s="43">
        <v>7.6</v>
      </c>
      <c r="T5" s="28">
        <v>2</v>
      </c>
      <c r="U5" s="31">
        <v>1</v>
      </c>
      <c r="V5" s="32">
        <v>1.75</v>
      </c>
      <c r="W5" s="30">
        <v>1.5</v>
      </c>
      <c r="X5" s="4"/>
      <c r="Z5" s="2"/>
      <c r="AA5" s="2"/>
      <c r="AB5" s="2"/>
      <c r="AC5" s="2"/>
      <c r="AD5" s="2"/>
      <c r="AE5" s="2"/>
    </row>
    <row r="6" spans="1:31" ht="15.75" customHeight="1" thickBot="1" x14ac:dyDescent="0.4">
      <c r="A6" s="8"/>
      <c r="B6" s="9"/>
      <c r="C6" s="9"/>
      <c r="D6" s="7"/>
      <c r="E6" s="7"/>
      <c r="F6" s="120"/>
      <c r="G6" s="120"/>
      <c r="H6" s="120"/>
      <c r="I6" s="120"/>
      <c r="J6" s="2"/>
      <c r="K6" s="2"/>
      <c r="L6" s="10"/>
      <c r="M6" s="10"/>
      <c r="N6" s="3"/>
      <c r="O6" s="4"/>
      <c r="R6" s="26">
        <v>15</v>
      </c>
      <c r="S6" s="43">
        <v>8</v>
      </c>
      <c r="T6" s="33">
        <v>2</v>
      </c>
      <c r="U6" s="34">
        <v>1.5</v>
      </c>
      <c r="V6" s="32">
        <v>1.75</v>
      </c>
      <c r="W6" s="30">
        <v>1.5</v>
      </c>
      <c r="X6" s="4"/>
      <c r="Y6" s="40"/>
      <c r="Z6" s="2"/>
      <c r="AA6" s="2"/>
      <c r="AB6" s="2"/>
      <c r="AC6" s="2"/>
      <c r="AD6" s="2"/>
      <c r="AE6" s="2"/>
    </row>
    <row r="7" spans="1:31" ht="15.75" customHeight="1" thickBot="1" x14ac:dyDescent="0.4">
      <c r="A7" s="8"/>
      <c r="B7" s="9"/>
      <c r="C7" s="9"/>
      <c r="D7" s="7"/>
      <c r="E7" s="9"/>
      <c r="F7" s="61" t="s">
        <v>12</v>
      </c>
      <c r="G7" s="62"/>
      <c r="H7" s="62"/>
      <c r="I7" s="63"/>
      <c r="J7" s="2"/>
      <c r="K7" s="136" t="s">
        <v>13</v>
      </c>
      <c r="L7" s="137"/>
      <c r="M7" s="54">
        <f>SUM($M$3*$M$5)</f>
        <v>1</v>
      </c>
      <c r="N7" s="3"/>
      <c r="O7" s="4"/>
      <c r="R7" s="26">
        <v>20</v>
      </c>
      <c r="S7" s="47">
        <v>10</v>
      </c>
      <c r="T7" s="36">
        <v>3</v>
      </c>
      <c r="U7" s="37">
        <v>2</v>
      </c>
      <c r="V7" s="35">
        <v>2</v>
      </c>
      <c r="W7" s="30">
        <v>1.5</v>
      </c>
      <c r="X7" s="4"/>
      <c r="Y7" s="40"/>
      <c r="AB7" s="2"/>
      <c r="AC7" s="2"/>
      <c r="AD7" s="2"/>
      <c r="AE7" s="2"/>
    </row>
    <row r="8" spans="1:31" ht="15" thickBot="1" x14ac:dyDescent="0.4">
      <c r="A8" s="8"/>
      <c r="B8" s="9"/>
      <c r="C8" s="9"/>
      <c r="D8" s="7"/>
      <c r="E8" s="9"/>
      <c r="F8" s="131" t="s">
        <v>14</v>
      </c>
      <c r="G8" s="138"/>
      <c r="H8" s="138"/>
      <c r="I8" s="52" t="s">
        <v>46</v>
      </c>
      <c r="J8" s="2"/>
      <c r="K8" s="131" t="s">
        <v>16</v>
      </c>
      <c r="L8" s="132"/>
      <c r="M8" s="55">
        <f>$I$4/$I$5</f>
        <v>2.1818181818181817</v>
      </c>
      <c r="N8" s="3"/>
      <c r="O8" s="4"/>
      <c r="R8" s="26">
        <v>25</v>
      </c>
      <c r="S8" s="44">
        <v>18.100000000000001</v>
      </c>
      <c r="T8" s="39">
        <v>5</v>
      </c>
      <c r="U8" s="37">
        <v>2</v>
      </c>
      <c r="V8" s="35">
        <v>2</v>
      </c>
      <c r="W8" s="30">
        <v>1.5</v>
      </c>
      <c r="X8" s="4"/>
      <c r="Y8" s="40"/>
      <c r="AB8" s="2"/>
      <c r="AC8" s="2"/>
      <c r="AD8" s="2"/>
      <c r="AE8" s="2"/>
    </row>
    <row r="9" spans="1:31" ht="15.75" customHeight="1" thickBot="1" x14ac:dyDescent="0.4">
      <c r="A9" s="8"/>
      <c r="B9" s="9"/>
      <c r="C9" s="9"/>
      <c r="D9" s="7"/>
      <c r="E9" s="10"/>
      <c r="F9" s="11"/>
      <c r="G9" s="11"/>
      <c r="H9" s="11"/>
      <c r="I9" s="11"/>
      <c r="J9" s="2"/>
      <c r="K9" s="131" t="s">
        <v>17</v>
      </c>
      <c r="L9" s="132"/>
      <c r="M9" s="54" t="str">
        <f>IF($M$5="3","Consult manufacturer (zwapp@zurn.com)",IF($I$3&gt;=81,"See Model 500XL3",IF($M$7=2,"2B","1B")))</f>
        <v>1B</v>
      </c>
      <c r="N9" s="3"/>
      <c r="O9" s="4"/>
      <c r="R9" s="26">
        <v>30</v>
      </c>
      <c r="S9" s="46">
        <v>32.700000000000003</v>
      </c>
      <c r="T9" s="43">
        <v>7.5</v>
      </c>
      <c r="U9" s="39">
        <v>2.5</v>
      </c>
      <c r="V9" s="35">
        <v>2</v>
      </c>
      <c r="W9" s="35">
        <v>2</v>
      </c>
      <c r="X9" s="4"/>
      <c r="Y9" s="40"/>
    </row>
    <row r="10" spans="1:31" ht="15.75" customHeight="1" thickBot="1" x14ac:dyDescent="0.4">
      <c r="A10" s="12"/>
      <c r="B10" s="13"/>
      <c r="C10" s="13"/>
      <c r="D10" s="14"/>
      <c r="E10" s="9"/>
      <c r="F10" s="104" t="s">
        <v>21</v>
      </c>
      <c r="G10" s="105"/>
      <c r="H10" s="105"/>
      <c r="I10" s="106"/>
      <c r="J10" s="2"/>
      <c r="K10" s="2"/>
      <c r="L10" s="9"/>
      <c r="M10" s="2"/>
      <c r="N10" s="3"/>
      <c r="O10" s="4"/>
      <c r="R10" s="26">
        <v>35</v>
      </c>
      <c r="S10" s="45"/>
      <c r="T10" s="48">
        <v>14.5</v>
      </c>
      <c r="U10" s="39">
        <v>2.5</v>
      </c>
      <c r="V10" s="38">
        <v>3</v>
      </c>
      <c r="W10" s="35">
        <v>2</v>
      </c>
      <c r="X10" s="4"/>
      <c r="Y10" s="40"/>
    </row>
    <row r="11" spans="1:31" ht="16.5" customHeight="1" thickBot="1" x14ac:dyDescent="0.4">
      <c r="A11" s="139"/>
      <c r="B11" s="139"/>
      <c r="C11" s="139"/>
      <c r="D11" s="139"/>
      <c r="E11" s="9"/>
      <c r="F11" s="107"/>
      <c r="G11" s="108"/>
      <c r="H11" s="108"/>
      <c r="I11" s="109"/>
      <c r="J11" s="9"/>
      <c r="K11" s="61" t="s">
        <v>18</v>
      </c>
      <c r="L11" s="63"/>
      <c r="M11" s="56" t="s">
        <v>19</v>
      </c>
      <c r="N11" s="3"/>
      <c r="O11" s="4"/>
      <c r="R11" s="26">
        <v>40</v>
      </c>
      <c r="S11" s="45"/>
      <c r="T11" s="46">
        <v>25</v>
      </c>
      <c r="U11" s="41">
        <v>4.5</v>
      </c>
      <c r="V11" s="38">
        <v>3</v>
      </c>
      <c r="W11" s="35">
        <v>2</v>
      </c>
      <c r="X11" s="4"/>
      <c r="Y11" s="40"/>
    </row>
    <row r="12" spans="1:31" ht="16.5" customHeight="1" thickBot="1" x14ac:dyDescent="0.5">
      <c r="A12" s="84" t="s">
        <v>52</v>
      </c>
      <c r="B12" s="85"/>
      <c r="C12" s="85"/>
      <c r="D12" s="86"/>
      <c r="E12" s="9"/>
      <c r="F12" s="110" t="e" vm="5">
        <f>_xlfn.XLOOKUP(M9,Z1:Z4,AA1:AA4,"Error: Please contact manufactor on given specifications. Pilot operated control valve suggested to meet peak flow rate requirement.")</f>
        <v>#VALUE!</v>
      </c>
      <c r="G12" s="111"/>
      <c r="H12" s="111"/>
      <c r="I12" s="112"/>
      <c r="J12" s="3"/>
      <c r="K12" s="82" t="str">
        <f>IF($I$3&lt;14,"3/4",IF($I$3&lt;25,"1",IF($I$3&lt;38,"1-1/4",IF($I$3&lt;=51,"1-1/2",IF($I$3&lt;=80,"2")))))</f>
        <v>2</v>
      </c>
      <c r="L12" s="83"/>
      <c r="M12" s="57" cm="1">
        <f t="array" ref="M12">_xlfn.IFNA(_xlfn.IFS($I$3=0,0,$I$3&lt;=5,$S$4,$I$3&lt;=10,$S$5,$I$3&lt;=14,$S$6,$I$3&lt;21,$T$7,$I$3&lt;25,$T$8,$I$3&lt;30,$U$8,$I$3&lt;37,$U$10,$I$3&lt;45,$V$12,$I$3&lt;52,$V$14,$I$3&lt;60,$W$15,$I$3&lt;75,$W$18,$I$3&lt;82,$W$20)*2/$M$8,"See Parallel Flow Calculator")</f>
        <v>7.3333333333333339</v>
      </c>
      <c r="N12" s="3"/>
      <c r="O12" s="4"/>
      <c r="R12" s="26">
        <v>45</v>
      </c>
      <c r="S12" s="45"/>
      <c r="T12" s="45"/>
      <c r="U12" s="43">
        <v>13.799999999999997</v>
      </c>
      <c r="V12" s="41">
        <v>4.5</v>
      </c>
      <c r="W12" s="35">
        <v>2</v>
      </c>
      <c r="X12" s="4"/>
      <c r="Y12" s="40"/>
    </row>
    <row r="13" spans="1:31" ht="15" thickBot="1" x14ac:dyDescent="0.4">
      <c r="A13" s="121" t="s">
        <v>20</v>
      </c>
      <c r="B13" s="122"/>
      <c r="C13" s="122"/>
      <c r="D13" s="15">
        <v>400</v>
      </c>
      <c r="E13" s="9"/>
      <c r="F13" s="110"/>
      <c r="G13" s="111"/>
      <c r="H13" s="111"/>
      <c r="I13" s="112"/>
      <c r="J13" s="3"/>
      <c r="K13" s="2"/>
      <c r="L13" s="10"/>
      <c r="M13" s="10"/>
      <c r="N13" s="4"/>
      <c r="O13" s="4"/>
      <c r="R13" s="26">
        <v>50</v>
      </c>
      <c r="S13" s="45"/>
      <c r="T13" s="45"/>
      <c r="U13" s="44">
        <v>20.100000000000001</v>
      </c>
      <c r="V13" s="41">
        <v>4.5</v>
      </c>
      <c r="W13" s="36">
        <v>2.5</v>
      </c>
      <c r="X13" s="4"/>
      <c r="Y13" s="40"/>
    </row>
    <row r="14" spans="1:31" ht="15.75" customHeight="1" thickBot="1" x14ac:dyDescent="0.4">
      <c r="A14" s="121" t="s">
        <v>22</v>
      </c>
      <c r="B14" s="122"/>
      <c r="C14" s="122"/>
      <c r="D14" s="15">
        <v>140</v>
      </c>
      <c r="E14" s="9"/>
      <c r="F14" s="110"/>
      <c r="G14" s="111"/>
      <c r="H14" s="111"/>
      <c r="I14" s="112"/>
      <c r="J14" s="9"/>
      <c r="K14" s="79" t="s">
        <v>32</v>
      </c>
      <c r="L14" s="80"/>
      <c r="M14" s="81"/>
      <c r="N14" s="16"/>
      <c r="O14" s="4"/>
      <c r="R14" s="26">
        <v>55</v>
      </c>
      <c r="S14" s="45"/>
      <c r="T14" s="45"/>
      <c r="U14" s="45"/>
      <c r="V14" s="43">
        <v>7.5</v>
      </c>
      <c r="W14" s="36">
        <v>3</v>
      </c>
    </row>
    <row r="15" spans="1:31" ht="15.75" customHeight="1" thickBot="1" x14ac:dyDescent="0.4">
      <c r="A15" s="121" t="s">
        <v>24</v>
      </c>
      <c r="B15" s="122"/>
      <c r="C15" s="122"/>
      <c r="D15" s="15">
        <v>75</v>
      </c>
      <c r="E15" s="9"/>
      <c r="F15" s="110"/>
      <c r="G15" s="111"/>
      <c r="H15" s="111"/>
      <c r="I15" s="112"/>
      <c r="J15" s="9"/>
      <c r="K15" s="123" t="s">
        <v>60</v>
      </c>
      <c r="L15" s="124"/>
      <c r="M15" s="125"/>
      <c r="N15" s="3"/>
      <c r="O15" s="4"/>
      <c r="R15" s="26">
        <v>60</v>
      </c>
      <c r="S15" s="45"/>
      <c r="T15" s="45"/>
      <c r="U15" s="45"/>
      <c r="V15" s="43">
        <v>7.5</v>
      </c>
      <c r="W15" s="36">
        <v>3.75</v>
      </c>
      <c r="Y15" s="40"/>
    </row>
    <row r="16" spans="1:31" ht="15" thickBot="1" x14ac:dyDescent="0.4">
      <c r="A16" s="121" t="s">
        <v>26</v>
      </c>
      <c r="B16" s="122"/>
      <c r="C16" s="122"/>
      <c r="D16" s="15">
        <v>15</v>
      </c>
      <c r="E16" s="9"/>
      <c r="F16" s="110"/>
      <c r="G16" s="111"/>
      <c r="H16" s="111"/>
      <c r="I16" s="112"/>
      <c r="J16" s="9"/>
      <c r="K16" s="64"/>
      <c r="L16" s="65"/>
      <c r="M16" s="66"/>
      <c r="N16" s="3"/>
      <c r="O16" s="4"/>
      <c r="R16" s="26">
        <v>65</v>
      </c>
      <c r="S16" s="45"/>
      <c r="T16" s="45"/>
      <c r="U16" s="45"/>
      <c r="V16" s="47">
        <v>10</v>
      </c>
      <c r="W16" s="41">
        <v>4</v>
      </c>
      <c r="X16" s="4"/>
      <c r="Y16" s="40"/>
    </row>
    <row r="17" spans="1:25" ht="15.75" customHeight="1" thickBot="1" x14ac:dyDescent="0.4">
      <c r="A17" s="99" t="s">
        <v>27</v>
      </c>
      <c r="B17" s="100"/>
      <c r="C17" s="100"/>
      <c r="D17" s="17">
        <v>0</v>
      </c>
      <c r="E17" s="9"/>
      <c r="F17" s="110"/>
      <c r="G17" s="111"/>
      <c r="H17" s="111"/>
      <c r="I17" s="112"/>
      <c r="J17" s="9"/>
      <c r="K17" s="101" t="s">
        <v>61</v>
      </c>
      <c r="L17" s="102"/>
      <c r="M17" s="103"/>
      <c r="N17" s="3"/>
      <c r="O17" s="4"/>
      <c r="R17" s="26">
        <v>70</v>
      </c>
      <c r="S17" s="45"/>
      <c r="T17" s="45"/>
      <c r="U17" s="45"/>
      <c r="V17" s="48">
        <v>13.5</v>
      </c>
      <c r="W17" s="41">
        <v>5</v>
      </c>
      <c r="X17" s="4"/>
      <c r="Y17" s="40"/>
    </row>
    <row r="18" spans="1:25" ht="15.75" customHeight="1" thickBot="1" x14ac:dyDescent="0.4">
      <c r="A18" s="139"/>
      <c r="B18" s="139"/>
      <c r="C18" s="139"/>
      <c r="D18" s="139"/>
      <c r="E18" s="9"/>
      <c r="F18" s="110"/>
      <c r="G18" s="111"/>
      <c r="H18" s="111"/>
      <c r="I18" s="112"/>
      <c r="J18" s="9"/>
      <c r="K18" s="64" t="s">
        <v>63</v>
      </c>
      <c r="L18" s="65"/>
      <c r="M18" s="66"/>
      <c r="N18" s="3"/>
      <c r="O18" s="4"/>
      <c r="R18" s="26">
        <v>75</v>
      </c>
      <c r="S18" s="45"/>
      <c r="T18" s="45"/>
      <c r="U18" s="45"/>
      <c r="V18" s="48">
        <v>14.5</v>
      </c>
      <c r="W18" s="41">
        <v>5</v>
      </c>
      <c r="X18" s="4"/>
      <c r="Y18" s="40"/>
    </row>
    <row r="19" spans="1:25" ht="16.5" customHeight="1" thickBot="1" x14ac:dyDescent="0.5">
      <c r="A19" s="84" t="s">
        <v>30</v>
      </c>
      <c r="B19" s="85"/>
      <c r="C19" s="85"/>
      <c r="D19" s="86"/>
      <c r="E19" s="9"/>
      <c r="F19" s="110"/>
      <c r="G19" s="111"/>
      <c r="H19" s="111"/>
      <c r="I19" s="112"/>
      <c r="J19" s="9"/>
      <c r="K19" s="64"/>
      <c r="L19" s="65"/>
      <c r="M19" s="66"/>
      <c r="N19" s="3"/>
      <c r="O19" s="4"/>
      <c r="R19" s="26">
        <v>80</v>
      </c>
      <c r="S19" s="45"/>
      <c r="T19" s="45"/>
      <c r="U19" s="45"/>
      <c r="V19" s="44">
        <v>18.100000000000001</v>
      </c>
      <c r="W19" s="43">
        <v>7.5</v>
      </c>
      <c r="X19" s="4"/>
      <c r="Y19" s="40"/>
    </row>
    <row r="20" spans="1:25" ht="15.75" customHeight="1" thickBot="1" x14ac:dyDescent="0.4">
      <c r="A20" s="58" t="str">
        <f>IF($I$8="Yes", "Gauge #: 2004-25-300", " ")</f>
        <v>Gauge #: 2004-25-300</v>
      </c>
      <c r="B20" s="59"/>
      <c r="C20" s="59"/>
      <c r="D20" s="60"/>
      <c r="E20" s="9"/>
      <c r="F20" s="110"/>
      <c r="G20" s="111"/>
      <c r="H20" s="111"/>
      <c r="I20" s="112"/>
      <c r="J20" s="9"/>
      <c r="K20" s="67" t="s">
        <v>62</v>
      </c>
      <c r="L20" s="68"/>
      <c r="M20" s="69"/>
      <c r="N20" s="3"/>
      <c r="O20" s="4"/>
      <c r="R20" s="26">
        <v>85</v>
      </c>
      <c r="S20" s="45"/>
      <c r="T20" s="45"/>
      <c r="U20" s="45"/>
      <c r="V20" s="46">
        <v>21</v>
      </c>
      <c r="W20" s="43">
        <v>8</v>
      </c>
      <c r="X20" s="4"/>
      <c r="Y20" s="40"/>
    </row>
    <row r="21" spans="1:25" ht="15" thickBot="1" x14ac:dyDescent="0.4">
      <c r="A21" s="58" t="str">
        <f>IF($I$8="Yes", "Connected Pressure Monitor: ZCSM-RP", " ")</f>
        <v>Connected Pressure Monitor: ZCSM-RP</v>
      </c>
      <c r="B21" s="59"/>
      <c r="C21" s="59"/>
      <c r="D21" s="60"/>
      <c r="E21" s="9"/>
      <c r="F21" s="110"/>
      <c r="G21" s="111"/>
      <c r="H21" s="111"/>
      <c r="I21" s="112"/>
      <c r="J21" s="9"/>
      <c r="K21" s="2"/>
      <c r="L21" s="10"/>
      <c r="M21" s="10"/>
      <c r="N21" s="3"/>
      <c r="O21" s="4"/>
      <c r="R21" s="26">
        <v>90</v>
      </c>
      <c r="S21" s="45"/>
      <c r="T21" s="45"/>
      <c r="U21" s="45"/>
      <c r="V21" s="46">
        <v>23</v>
      </c>
      <c r="W21" s="43">
        <v>8</v>
      </c>
      <c r="X21" s="4"/>
      <c r="Y21" s="40"/>
    </row>
    <row r="22" spans="1:25" ht="15.75" customHeight="1" thickBot="1" x14ac:dyDescent="0.4">
      <c r="A22" s="120"/>
      <c r="B22" s="120"/>
      <c r="C22" s="120"/>
      <c r="D22" s="120"/>
      <c r="E22" s="9"/>
      <c r="F22" s="110"/>
      <c r="G22" s="111"/>
      <c r="H22" s="111"/>
      <c r="I22" s="112"/>
      <c r="J22" s="9"/>
      <c r="K22" s="79" t="s">
        <v>23</v>
      </c>
      <c r="L22" s="80"/>
      <c r="M22" s="81"/>
      <c r="N22" s="3"/>
      <c r="O22" s="4"/>
      <c r="R22" s="26">
        <v>95</v>
      </c>
      <c r="S22" s="45"/>
      <c r="T22" s="45"/>
      <c r="U22" s="45"/>
      <c r="V22" s="45"/>
      <c r="W22" s="47">
        <v>10</v>
      </c>
      <c r="X22" s="4"/>
      <c r="Y22" s="40"/>
    </row>
    <row r="23" spans="1:25" ht="17.25" customHeight="1" thickBot="1" x14ac:dyDescent="0.5">
      <c r="A23" s="84" t="s">
        <v>33</v>
      </c>
      <c r="B23" s="85"/>
      <c r="C23" s="85"/>
      <c r="D23" s="86"/>
      <c r="E23" s="9"/>
      <c r="F23" s="110"/>
      <c r="G23" s="111"/>
      <c r="H23" s="111"/>
      <c r="I23" s="112"/>
      <c r="J23" s="9"/>
      <c r="K23" s="87" t="s">
        <v>25</v>
      </c>
      <c r="L23" s="88"/>
      <c r="M23" s="89"/>
      <c r="N23" s="3"/>
      <c r="O23" s="4"/>
      <c r="R23" s="26">
        <v>100</v>
      </c>
      <c r="S23" s="45"/>
      <c r="T23" s="45"/>
      <c r="U23" s="45"/>
      <c r="V23" s="45"/>
      <c r="W23" s="48">
        <v>11.5</v>
      </c>
      <c r="X23" s="4"/>
      <c r="Y23" s="40"/>
    </row>
    <row r="24" spans="1:25" ht="15.75" customHeight="1" thickBot="1" x14ac:dyDescent="0.4">
      <c r="A24" s="18" t="s">
        <v>34</v>
      </c>
      <c r="B24" s="93" t="s">
        <v>35</v>
      </c>
      <c r="C24" s="94"/>
      <c r="D24" s="95"/>
      <c r="E24" s="9"/>
      <c r="F24" s="110"/>
      <c r="G24" s="111"/>
      <c r="H24" s="111"/>
      <c r="I24" s="112"/>
      <c r="J24" s="9"/>
      <c r="K24" s="90"/>
      <c r="L24" s="91"/>
      <c r="M24" s="92"/>
      <c r="N24" s="3"/>
      <c r="O24" s="4"/>
      <c r="R24" s="26">
        <v>105</v>
      </c>
      <c r="S24" s="45"/>
      <c r="T24" s="45"/>
      <c r="U24" s="45"/>
      <c r="V24" s="45"/>
      <c r="W24" s="48">
        <v>11.5</v>
      </c>
      <c r="X24" s="4"/>
      <c r="Y24" s="40"/>
    </row>
    <row r="25" spans="1:25" ht="15.75" customHeight="1" thickBot="1" x14ac:dyDescent="0.4">
      <c r="A25" s="18" t="s">
        <v>47</v>
      </c>
      <c r="B25" s="96" t="s">
        <v>57</v>
      </c>
      <c r="C25" s="97"/>
      <c r="D25" s="98"/>
      <c r="E25" s="9"/>
      <c r="F25" s="110"/>
      <c r="G25" s="111"/>
      <c r="H25" s="111"/>
      <c r="I25" s="112"/>
      <c r="J25" s="9"/>
      <c r="K25" s="90" t="s">
        <v>28</v>
      </c>
      <c r="L25" s="91"/>
      <c r="M25" s="92"/>
      <c r="N25" s="3"/>
      <c r="O25" s="4"/>
      <c r="R25" s="26">
        <v>110</v>
      </c>
      <c r="S25" s="45"/>
      <c r="T25" s="45"/>
      <c r="U25" s="45"/>
      <c r="V25" s="45"/>
      <c r="W25" s="48">
        <v>14.5</v>
      </c>
    </row>
    <row r="26" spans="1:25" ht="15" customHeight="1" thickBot="1" x14ac:dyDescent="0.4">
      <c r="A26" s="18" t="s">
        <v>49</v>
      </c>
      <c r="B26" s="96" t="s">
        <v>58</v>
      </c>
      <c r="C26" s="97"/>
      <c r="D26" s="98"/>
      <c r="E26" s="9"/>
      <c r="F26" s="110"/>
      <c r="G26" s="111"/>
      <c r="H26" s="111"/>
      <c r="I26" s="112"/>
      <c r="J26" s="9"/>
      <c r="K26" s="70" t="s">
        <v>29</v>
      </c>
      <c r="L26" s="71"/>
      <c r="M26" s="72"/>
      <c r="N26" s="3"/>
      <c r="O26" s="4"/>
      <c r="P26" s="4"/>
      <c r="R26" s="26">
        <v>115</v>
      </c>
      <c r="S26" s="45"/>
      <c r="T26" s="45"/>
      <c r="U26" s="45"/>
      <c r="V26" s="45"/>
      <c r="W26" s="44">
        <v>15.5</v>
      </c>
      <c r="X26" s="4"/>
      <c r="Y26" s="40"/>
    </row>
    <row r="27" spans="1:25" ht="15.75" customHeight="1" thickBot="1" x14ac:dyDescent="0.4">
      <c r="A27" s="61"/>
      <c r="B27" s="62"/>
      <c r="C27" s="62"/>
      <c r="D27" s="63"/>
      <c r="F27" s="110"/>
      <c r="G27" s="111"/>
      <c r="H27" s="111"/>
      <c r="I27" s="112"/>
      <c r="J27" s="9"/>
      <c r="K27" s="70" t="s">
        <v>31</v>
      </c>
      <c r="L27" s="71"/>
      <c r="M27" s="72"/>
      <c r="N27" s="3"/>
      <c r="O27" s="4"/>
      <c r="P27" s="4"/>
      <c r="R27" s="26">
        <v>120</v>
      </c>
      <c r="S27" s="45"/>
      <c r="T27" s="45"/>
      <c r="U27" s="45"/>
      <c r="V27" s="45"/>
      <c r="W27" s="44">
        <v>15.5</v>
      </c>
      <c r="X27" s="4"/>
      <c r="Y27" s="40"/>
    </row>
    <row r="28" spans="1:25" ht="15.75" customHeight="1" thickBot="1" x14ac:dyDescent="0.4">
      <c r="A28" s="61"/>
      <c r="B28" s="62"/>
      <c r="C28" s="62"/>
      <c r="D28" s="63"/>
      <c r="E28" s="9"/>
      <c r="F28" s="113"/>
      <c r="G28" s="114"/>
      <c r="H28" s="114"/>
      <c r="I28" s="115"/>
      <c r="J28" s="9"/>
      <c r="K28" s="73"/>
      <c r="L28" s="74"/>
      <c r="M28" s="75"/>
      <c r="N28" s="4"/>
      <c r="O28" s="4"/>
      <c r="P28" s="4"/>
      <c r="R28" s="26">
        <v>125</v>
      </c>
      <c r="S28" s="45"/>
      <c r="T28" s="45"/>
      <c r="U28" s="45"/>
      <c r="V28" s="45"/>
      <c r="W28" s="44">
        <v>18.100000000000001</v>
      </c>
      <c r="X28" s="4"/>
      <c r="Y28" s="40"/>
    </row>
    <row r="29" spans="1:25" ht="15" customHeight="1" thickBot="1" x14ac:dyDescent="0.4">
      <c r="A29" s="19"/>
      <c r="B29" s="2"/>
      <c r="C29" s="2"/>
      <c r="D29" s="2"/>
      <c r="E29" s="2"/>
      <c r="F29" s="2"/>
      <c r="G29" s="2"/>
      <c r="H29" s="2"/>
      <c r="I29" s="2"/>
      <c r="J29" s="2"/>
      <c r="K29" s="119"/>
      <c r="L29" s="119"/>
      <c r="M29" s="119"/>
      <c r="N29" s="4"/>
      <c r="O29" s="4"/>
      <c r="P29" s="4"/>
      <c r="R29" s="26">
        <v>130</v>
      </c>
      <c r="S29" s="45"/>
      <c r="T29" s="45"/>
      <c r="U29" s="45"/>
      <c r="V29" s="45"/>
      <c r="W29" s="46">
        <v>20</v>
      </c>
      <c r="X29" s="4"/>
      <c r="Y29" s="40"/>
    </row>
    <row r="30" spans="1:25" ht="15.75" customHeight="1" thickBot="1" x14ac:dyDescent="0.4">
      <c r="A30" s="61" t="s">
        <v>38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3"/>
      <c r="N30" s="4"/>
      <c r="O30" s="4"/>
      <c r="P30" s="4"/>
      <c r="R30" s="26">
        <v>135</v>
      </c>
      <c r="S30" s="45"/>
      <c r="T30" s="45"/>
      <c r="U30" s="45"/>
      <c r="V30" s="45"/>
      <c r="W30" s="46">
        <v>20</v>
      </c>
      <c r="X30" s="4"/>
      <c r="Y30" s="40"/>
    </row>
    <row r="31" spans="1:25" ht="15" thickBot="1" x14ac:dyDescent="0.4">
      <c r="A31" s="116" t="s">
        <v>53</v>
      </c>
      <c r="B31" s="117"/>
      <c r="C31" s="118"/>
      <c r="D31" s="116" t="s">
        <v>56</v>
      </c>
      <c r="E31" s="117"/>
      <c r="F31" s="117"/>
      <c r="G31" s="118"/>
      <c r="H31" s="116" t="s">
        <v>54</v>
      </c>
      <c r="I31" s="117"/>
      <c r="J31" s="117"/>
      <c r="K31" s="118"/>
      <c r="L31" s="116" t="s">
        <v>55</v>
      </c>
      <c r="M31" s="118"/>
      <c r="N31" s="4"/>
      <c r="O31" s="4"/>
      <c r="P31" s="4"/>
      <c r="R31" s="26">
        <v>140</v>
      </c>
      <c r="S31" s="45"/>
      <c r="T31" s="45"/>
      <c r="U31" s="45"/>
      <c r="V31" s="45"/>
      <c r="W31" s="45"/>
      <c r="X31" s="4"/>
      <c r="Y31" s="40"/>
    </row>
    <row r="32" spans="1:25" ht="15.65" customHeight="1" x14ac:dyDescent="0.35">
      <c r="A32" s="19"/>
      <c r="B32" s="2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R32" s="26">
        <v>145</v>
      </c>
      <c r="S32" s="45"/>
      <c r="T32" s="45"/>
      <c r="U32" s="45"/>
      <c r="V32" s="45"/>
      <c r="W32" s="45"/>
      <c r="X32" s="4"/>
      <c r="Y32" s="40"/>
    </row>
    <row r="33" spans="1:25" ht="14.5" customHeight="1" x14ac:dyDescent="0.3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R33" s="26">
        <v>150</v>
      </c>
      <c r="S33" s="45"/>
      <c r="T33" s="45"/>
      <c r="U33" s="45"/>
      <c r="V33" s="45"/>
      <c r="W33" s="45"/>
      <c r="X33" s="4"/>
      <c r="Y33" s="40"/>
    </row>
    <row r="34" spans="1:25" ht="11.25" customHeight="1" x14ac:dyDescent="0.35">
      <c r="A34" s="49"/>
      <c r="B34" s="49"/>
      <c r="C34" s="49"/>
      <c r="D34" s="49"/>
      <c r="E34" s="49"/>
      <c r="F34" s="4"/>
      <c r="G34" s="4"/>
      <c r="H34" s="4"/>
      <c r="I34" s="4"/>
      <c r="J34" s="4"/>
      <c r="K34" s="49"/>
      <c r="L34" s="49"/>
      <c r="M34" s="49"/>
      <c r="N34" s="49"/>
      <c r="O34" s="49"/>
      <c r="P34" s="49"/>
      <c r="Q34" s="49"/>
      <c r="R34" s="26">
        <v>195</v>
      </c>
      <c r="S34" s="45"/>
      <c r="T34" s="45"/>
      <c r="U34" s="45"/>
      <c r="V34" s="45"/>
      <c r="W34" s="45"/>
      <c r="X34" s="49"/>
      <c r="Y34" s="40"/>
    </row>
    <row r="35" spans="1:25" x14ac:dyDescent="0.35">
      <c r="A35" s="49"/>
      <c r="B35" s="49"/>
      <c r="C35" s="49"/>
      <c r="D35" s="49"/>
      <c r="E35" s="49"/>
      <c r="F35" s="4"/>
      <c r="G35" s="4"/>
      <c r="H35" s="4"/>
      <c r="I35" s="4"/>
      <c r="J35" s="4"/>
      <c r="K35" s="49"/>
      <c r="L35" s="49"/>
      <c r="M35" s="49"/>
      <c r="N35" s="49"/>
      <c r="O35" s="49"/>
      <c r="P35" s="49"/>
      <c r="Q35" s="49"/>
      <c r="R35" s="26">
        <v>200</v>
      </c>
      <c r="S35" s="45"/>
      <c r="T35" s="45"/>
      <c r="U35" s="45"/>
      <c r="V35" s="45"/>
      <c r="W35" s="45"/>
      <c r="X35" s="49"/>
      <c r="Y35" s="40"/>
    </row>
    <row r="36" spans="1:25" x14ac:dyDescent="0.35">
      <c r="A36" s="49"/>
      <c r="B36" s="49"/>
      <c r="C36" s="49"/>
      <c r="D36" s="49"/>
      <c r="E36" s="49"/>
      <c r="F36" s="4"/>
      <c r="G36" s="4"/>
      <c r="H36" s="4"/>
      <c r="I36" s="4"/>
      <c r="J36" s="4"/>
      <c r="K36" s="49"/>
      <c r="L36" s="49"/>
      <c r="M36" s="49"/>
      <c r="N36" s="49"/>
      <c r="O36" s="49"/>
      <c r="P36" s="49"/>
      <c r="Q36" s="49"/>
      <c r="R36" s="26">
        <v>205</v>
      </c>
      <c r="S36" s="45"/>
      <c r="T36" s="45"/>
      <c r="U36" s="45"/>
      <c r="V36" s="45"/>
      <c r="W36" s="45"/>
      <c r="X36" s="49"/>
      <c r="Y36" s="40"/>
    </row>
    <row r="37" spans="1:25" x14ac:dyDescent="0.35">
      <c r="A37" s="49"/>
      <c r="B37" s="49"/>
      <c r="C37" s="49"/>
      <c r="D37" s="49"/>
      <c r="E37" s="49"/>
      <c r="F37" s="4"/>
      <c r="G37" s="4"/>
      <c r="H37" s="4"/>
      <c r="I37" s="4"/>
      <c r="J37" s="4"/>
      <c r="K37" s="49"/>
      <c r="L37" s="49"/>
      <c r="M37" s="49"/>
      <c r="N37" s="49"/>
      <c r="O37" s="49"/>
      <c r="P37" s="49"/>
      <c r="Q37" s="49"/>
      <c r="R37" s="26">
        <v>210</v>
      </c>
      <c r="S37" s="45"/>
      <c r="T37" s="45"/>
      <c r="U37" s="45"/>
      <c r="V37" s="45"/>
      <c r="W37" s="45"/>
      <c r="X37" s="49"/>
      <c r="Y37" s="40"/>
    </row>
    <row r="38" spans="1:25" ht="9" customHeight="1" x14ac:dyDescent="0.35">
      <c r="A38" s="49"/>
      <c r="B38" s="49"/>
      <c r="C38" s="49"/>
      <c r="D38" s="49"/>
      <c r="E38" s="49"/>
      <c r="F38" s="4"/>
      <c r="G38" s="4"/>
      <c r="H38" s="4"/>
      <c r="I38" s="4"/>
      <c r="J38" s="4"/>
      <c r="K38" s="49"/>
      <c r="L38" s="49"/>
      <c r="M38" s="49"/>
      <c r="N38" s="49"/>
      <c r="O38" s="49"/>
      <c r="P38" s="49"/>
      <c r="Q38" s="49"/>
      <c r="R38" s="26">
        <v>215</v>
      </c>
      <c r="S38" s="45"/>
      <c r="T38" s="45"/>
      <c r="U38" s="45"/>
      <c r="V38" s="45"/>
      <c r="W38" s="45"/>
      <c r="X38" s="49"/>
      <c r="Y38" s="40"/>
    </row>
    <row r="39" spans="1:25" x14ac:dyDescent="0.35">
      <c r="A39" s="49"/>
      <c r="B39" s="49"/>
      <c r="C39" s="49"/>
      <c r="D39" s="49"/>
      <c r="E39" s="49"/>
      <c r="F39" s="4"/>
      <c r="G39" s="4"/>
      <c r="H39" s="4"/>
      <c r="I39" s="4"/>
      <c r="J39" s="4"/>
      <c r="K39" s="49"/>
      <c r="L39" s="49"/>
      <c r="M39" s="49"/>
      <c r="N39" s="49"/>
      <c r="O39" s="49"/>
      <c r="P39" s="49"/>
      <c r="Q39" s="49"/>
      <c r="R39" s="26">
        <v>220</v>
      </c>
      <c r="S39" s="45"/>
      <c r="T39" s="45"/>
      <c r="U39" s="45"/>
      <c r="V39" s="45"/>
      <c r="W39" s="45"/>
      <c r="X39" s="49"/>
      <c r="Y39" s="40"/>
    </row>
    <row r="40" spans="1:25" ht="14.5" customHeight="1" x14ac:dyDescent="0.35">
      <c r="A40" s="49"/>
      <c r="B40" s="49"/>
      <c r="C40" s="49"/>
      <c r="D40" s="49"/>
      <c r="E40" s="49"/>
      <c r="F40" s="4"/>
      <c r="G40" s="4"/>
      <c r="H40" s="4"/>
      <c r="I40" s="4"/>
      <c r="J40" s="4"/>
      <c r="K40" s="49"/>
      <c r="L40" s="49"/>
      <c r="M40" s="49"/>
      <c r="N40" s="49"/>
      <c r="O40" s="49"/>
      <c r="P40" s="49"/>
      <c r="Q40" s="49"/>
      <c r="R40" s="26">
        <v>225</v>
      </c>
      <c r="S40" s="45"/>
      <c r="T40" s="45"/>
      <c r="U40" s="45"/>
      <c r="V40" s="45"/>
      <c r="W40" s="45"/>
      <c r="X40" s="49"/>
      <c r="Y40" s="40"/>
    </row>
    <row r="41" spans="1:25" ht="14.5" customHeight="1" x14ac:dyDescent="0.35">
      <c r="A41" s="2"/>
      <c r="B41" s="2"/>
      <c r="C41" s="49"/>
      <c r="D41" s="49"/>
      <c r="E41" s="49"/>
      <c r="F41" s="4"/>
      <c r="G41" s="4"/>
      <c r="H41" s="4"/>
      <c r="I41" s="4"/>
      <c r="J41" s="4"/>
      <c r="K41" s="49"/>
      <c r="L41" s="49"/>
      <c r="M41" s="49"/>
      <c r="N41" s="2"/>
      <c r="O41" s="2"/>
      <c r="P41" s="2"/>
      <c r="Q41" s="2"/>
      <c r="R41" s="26">
        <v>230</v>
      </c>
      <c r="S41" s="45"/>
      <c r="T41" s="45"/>
      <c r="U41" s="45"/>
      <c r="V41" s="45"/>
      <c r="W41" s="45"/>
      <c r="X41" s="2"/>
      <c r="Y41" s="40"/>
    </row>
    <row r="42" spans="1:25" ht="14.5" customHeight="1" x14ac:dyDescent="0.35">
      <c r="A42" s="2"/>
      <c r="B42" s="2"/>
      <c r="C42" s="49"/>
      <c r="D42" s="49"/>
      <c r="E42" s="49"/>
      <c r="F42" s="4"/>
      <c r="G42" s="4"/>
      <c r="H42" s="4"/>
      <c r="I42" s="4"/>
      <c r="J42" s="4"/>
      <c r="K42" s="49"/>
      <c r="L42" s="49"/>
      <c r="M42" s="49"/>
      <c r="N42" s="2"/>
      <c r="O42" s="2"/>
      <c r="P42" s="2"/>
      <c r="Q42" s="2"/>
      <c r="R42" s="26">
        <v>235</v>
      </c>
      <c r="S42" s="45"/>
      <c r="T42" s="45"/>
      <c r="U42" s="45"/>
      <c r="V42" s="45"/>
      <c r="W42" s="45"/>
      <c r="X42" s="2"/>
      <c r="Y42" s="40"/>
    </row>
    <row r="43" spans="1:25" ht="14.5" customHeight="1" x14ac:dyDescent="0.35">
      <c r="A43" s="2"/>
      <c r="B43" s="2"/>
      <c r="C43" s="49"/>
      <c r="D43" s="49"/>
      <c r="E43" s="49"/>
      <c r="F43" s="4"/>
      <c r="G43" s="4"/>
      <c r="H43" s="4"/>
      <c r="I43" s="4"/>
      <c r="J43" s="4"/>
      <c r="K43" s="49"/>
      <c r="L43" s="49"/>
      <c r="M43" s="49"/>
      <c r="N43" s="2"/>
      <c r="O43" s="2"/>
      <c r="P43" s="2"/>
      <c r="Q43" s="2"/>
      <c r="R43" s="26">
        <v>240</v>
      </c>
      <c r="S43" s="45"/>
      <c r="T43" s="45"/>
      <c r="U43" s="45"/>
      <c r="V43" s="45"/>
      <c r="W43" s="45"/>
      <c r="X43" s="2"/>
      <c r="Y43" s="40"/>
    </row>
    <row r="44" spans="1:25" ht="14.5" customHeight="1" x14ac:dyDescent="0.35">
      <c r="A44" s="2"/>
      <c r="B44" s="2"/>
      <c r="C44" s="49"/>
      <c r="D44" s="49"/>
      <c r="E44" s="49"/>
      <c r="F44" s="4"/>
      <c r="G44" s="4"/>
      <c r="H44" s="4"/>
      <c r="I44" s="4"/>
      <c r="J44" s="4"/>
      <c r="K44" s="49"/>
      <c r="L44" s="49"/>
      <c r="M44" s="49"/>
      <c r="N44" s="2"/>
      <c r="O44" s="2"/>
      <c r="P44" s="2"/>
      <c r="Q44" s="2"/>
      <c r="R44" s="26">
        <v>245</v>
      </c>
      <c r="S44" s="45"/>
      <c r="T44" s="45"/>
      <c r="U44" s="45"/>
      <c r="V44" s="45"/>
      <c r="W44" s="45"/>
      <c r="X44" s="2"/>
      <c r="Y44" s="40"/>
    </row>
    <row r="45" spans="1:25" ht="14.5" customHeight="1" x14ac:dyDescent="0.35">
      <c r="A45" s="2"/>
      <c r="B45" s="2"/>
      <c r="C45" s="49"/>
      <c r="D45" s="49"/>
      <c r="E45" s="49"/>
      <c r="F45" s="4"/>
      <c r="G45" s="4"/>
      <c r="H45" s="4"/>
      <c r="I45" s="4"/>
      <c r="J45" s="4"/>
      <c r="K45" s="49"/>
      <c r="L45" s="49"/>
      <c r="M45" s="49"/>
      <c r="N45" s="2"/>
      <c r="O45" s="2"/>
      <c r="P45" s="2"/>
      <c r="Q45" s="2"/>
      <c r="R45" s="26">
        <v>250</v>
      </c>
      <c r="S45" s="45"/>
      <c r="T45" s="45"/>
      <c r="U45" s="45"/>
      <c r="V45" s="45"/>
      <c r="W45" s="45"/>
      <c r="X45" s="2"/>
      <c r="Y45" s="40"/>
    </row>
    <row r="46" spans="1:25" ht="14.5" customHeight="1" x14ac:dyDescent="0.35">
      <c r="A46" s="2"/>
      <c r="B46" s="2"/>
      <c r="C46" s="2"/>
      <c r="D46" s="2"/>
      <c r="E46" s="2"/>
      <c r="F46" s="4"/>
      <c r="G46" s="4"/>
      <c r="H46" s="4"/>
      <c r="I46" s="4"/>
      <c r="J46" s="4"/>
      <c r="K46" s="2"/>
      <c r="M46" s="2"/>
      <c r="N46" s="2"/>
      <c r="O46" s="2"/>
      <c r="P46" s="2"/>
      <c r="Q46" s="2"/>
      <c r="R46" s="26">
        <v>255</v>
      </c>
      <c r="S46" s="45"/>
      <c r="T46" s="45"/>
      <c r="U46" s="45"/>
      <c r="V46" s="45"/>
      <c r="W46" s="45"/>
      <c r="X46" s="2"/>
      <c r="Y46" s="40"/>
    </row>
    <row r="47" spans="1:25" ht="15" customHeight="1" x14ac:dyDescent="0.35">
      <c r="E47" s="2"/>
      <c r="F47" s="4"/>
      <c r="G47" s="4"/>
      <c r="H47" s="4"/>
      <c r="I47" s="4"/>
      <c r="J47" s="4"/>
      <c r="K47" s="2"/>
      <c r="M47" s="2"/>
      <c r="N47" s="2"/>
      <c r="O47" s="2"/>
      <c r="P47" s="2"/>
      <c r="Q47" s="2"/>
      <c r="R47" s="26">
        <v>260</v>
      </c>
      <c r="S47" s="45"/>
      <c r="T47" s="45"/>
      <c r="U47" s="45"/>
      <c r="V47" s="45"/>
      <c r="W47" s="45"/>
      <c r="X47" s="2"/>
      <c r="Y47" s="40"/>
    </row>
    <row r="48" spans="1:25" ht="0.75" customHeight="1" x14ac:dyDescent="0.35">
      <c r="E48" s="2"/>
      <c r="F48" s="4"/>
      <c r="G48" s="4"/>
      <c r="H48" s="4"/>
      <c r="I48" s="4"/>
      <c r="J48" s="4"/>
      <c r="K48" s="2"/>
      <c r="M48" s="2"/>
      <c r="N48" s="2"/>
      <c r="O48" s="2"/>
      <c r="P48" s="2"/>
      <c r="Q48" s="2"/>
      <c r="R48" s="26">
        <v>265</v>
      </c>
      <c r="S48" s="45"/>
      <c r="T48" s="45"/>
      <c r="U48" s="45"/>
      <c r="V48" s="45"/>
      <c r="W48" s="45"/>
      <c r="X48" s="2"/>
      <c r="Y48" s="40"/>
    </row>
    <row r="49" spans="5:25" ht="0.75" customHeight="1" x14ac:dyDescent="0.35">
      <c r="E49" s="2"/>
      <c r="F49" s="4"/>
      <c r="G49" s="4"/>
      <c r="H49" s="4"/>
      <c r="I49" s="4"/>
      <c r="J49" s="4"/>
      <c r="K49" s="2"/>
      <c r="M49" s="2"/>
      <c r="N49" s="2"/>
      <c r="O49" s="2"/>
      <c r="P49" s="2"/>
      <c r="Q49" s="2"/>
      <c r="R49" s="26">
        <v>270</v>
      </c>
      <c r="S49" s="45"/>
      <c r="T49" s="45"/>
      <c r="U49" s="45"/>
      <c r="V49" s="45"/>
      <c r="W49" s="45"/>
      <c r="X49" s="2"/>
      <c r="Y49" s="40"/>
    </row>
    <row r="50" spans="5:25" ht="0.75" customHeight="1" x14ac:dyDescent="0.35">
      <c r="E50" s="2"/>
      <c r="F50" s="4"/>
      <c r="G50" s="4"/>
      <c r="H50" s="4"/>
      <c r="I50" s="4"/>
      <c r="J50" s="4"/>
      <c r="K50" s="2"/>
      <c r="M50" s="2"/>
      <c r="N50" s="2"/>
      <c r="O50" s="2"/>
      <c r="P50" s="2"/>
      <c r="Q50" s="2"/>
      <c r="R50" s="26">
        <v>275</v>
      </c>
      <c r="S50" s="45"/>
      <c r="T50" s="45"/>
      <c r="U50" s="45"/>
      <c r="V50" s="45"/>
      <c r="W50" s="45"/>
      <c r="X50" s="2"/>
      <c r="Y50" s="40"/>
    </row>
    <row r="51" spans="5:25" ht="14.5" customHeight="1" x14ac:dyDescent="0.35">
      <c r="E51" s="2"/>
      <c r="F51" s="4"/>
      <c r="G51" s="4"/>
      <c r="H51" s="4"/>
      <c r="I51" s="4"/>
      <c r="J51" s="4"/>
      <c r="K51" s="2"/>
      <c r="M51" s="2"/>
      <c r="N51" s="2"/>
      <c r="O51" s="2"/>
      <c r="P51" s="2"/>
      <c r="Q51" s="2"/>
      <c r="R51" s="26">
        <v>280</v>
      </c>
      <c r="S51" s="45"/>
      <c r="T51" s="45"/>
      <c r="U51" s="45"/>
      <c r="V51" s="45"/>
      <c r="W51" s="45"/>
      <c r="X51" s="2"/>
      <c r="Y51" s="40"/>
    </row>
    <row r="52" spans="5:25" ht="14.5" customHeight="1" x14ac:dyDescent="0.35">
      <c r="E52" s="2"/>
      <c r="F52" s="4"/>
      <c r="G52" s="4"/>
      <c r="H52" s="4"/>
      <c r="I52" s="4"/>
      <c r="J52" s="4"/>
      <c r="M52" s="2"/>
      <c r="O52" s="2"/>
      <c r="P52" s="2"/>
      <c r="Q52" s="2"/>
      <c r="R52" s="26">
        <v>285</v>
      </c>
      <c r="S52" s="45"/>
      <c r="T52" s="45"/>
      <c r="U52" s="45"/>
      <c r="V52" s="45"/>
      <c r="W52" s="45"/>
      <c r="X52" s="2"/>
      <c r="Y52" s="40"/>
    </row>
    <row r="53" spans="5:25" ht="9" customHeight="1" x14ac:dyDescent="0.35">
      <c r="E53" s="2"/>
      <c r="F53" s="4"/>
      <c r="G53" s="4"/>
      <c r="H53" s="4"/>
      <c r="I53" s="4"/>
      <c r="J53" s="4"/>
      <c r="M53" s="2"/>
      <c r="O53" s="2"/>
      <c r="P53" s="2"/>
      <c r="Q53" s="2"/>
      <c r="R53" s="26">
        <v>290</v>
      </c>
      <c r="S53" s="45"/>
      <c r="T53" s="45"/>
      <c r="U53" s="45"/>
      <c r="V53" s="45"/>
      <c r="W53" s="45"/>
      <c r="X53" s="2"/>
      <c r="Y53" s="40"/>
    </row>
    <row r="54" spans="5:25" x14ac:dyDescent="0.35">
      <c r="E54" s="2"/>
      <c r="F54" s="4"/>
      <c r="G54" s="4"/>
      <c r="H54" s="4"/>
      <c r="I54" s="4"/>
      <c r="J54" s="4"/>
      <c r="M54" s="2"/>
      <c r="O54" s="2"/>
      <c r="P54" s="2"/>
      <c r="Q54" s="2"/>
      <c r="R54" s="26">
        <v>295</v>
      </c>
      <c r="S54" s="45"/>
      <c r="T54" s="45"/>
      <c r="U54" s="45"/>
      <c r="V54" s="45"/>
      <c r="W54" s="45"/>
      <c r="X54" s="2"/>
      <c r="Y54" s="40"/>
    </row>
    <row r="55" spans="5:25" x14ac:dyDescent="0.35">
      <c r="E55" s="2"/>
      <c r="F55" s="4"/>
      <c r="G55" s="4"/>
      <c r="H55" s="4"/>
      <c r="I55" s="4"/>
      <c r="J55" s="4"/>
      <c r="M55" s="2"/>
      <c r="O55" s="2"/>
      <c r="P55" s="2"/>
      <c r="Q55" s="2"/>
      <c r="R55" s="26">
        <v>300</v>
      </c>
      <c r="S55" s="45"/>
      <c r="T55" s="45"/>
      <c r="U55" s="45"/>
      <c r="V55" s="45"/>
      <c r="W55" s="45"/>
      <c r="X55" s="2"/>
      <c r="Y55" s="40"/>
    </row>
    <row r="56" spans="5:25" x14ac:dyDescent="0.35">
      <c r="E56" s="2"/>
      <c r="F56" s="4"/>
      <c r="G56" s="4"/>
      <c r="H56" s="4"/>
      <c r="I56" s="4"/>
      <c r="J56" s="4"/>
      <c r="M56" s="2"/>
      <c r="R56" s="26">
        <v>305</v>
      </c>
      <c r="S56" s="45"/>
      <c r="T56" s="45"/>
      <c r="U56" s="45"/>
      <c r="V56" s="45"/>
      <c r="W56" s="45"/>
      <c r="Y56" s="40"/>
    </row>
    <row r="57" spans="5:25" x14ac:dyDescent="0.35">
      <c r="E57" s="2"/>
      <c r="F57" s="4"/>
      <c r="G57" s="4"/>
      <c r="H57" s="4"/>
      <c r="I57" s="4"/>
      <c r="J57" s="4"/>
      <c r="M57" s="2"/>
      <c r="R57" s="26">
        <v>310</v>
      </c>
      <c r="S57" s="45"/>
      <c r="T57" s="45"/>
      <c r="U57" s="45"/>
      <c r="V57" s="45"/>
      <c r="W57" s="45"/>
      <c r="Y57" s="40"/>
    </row>
    <row r="58" spans="5:25" x14ac:dyDescent="0.35">
      <c r="E58" s="2"/>
      <c r="F58" s="4"/>
      <c r="G58" s="4"/>
      <c r="H58" s="4"/>
      <c r="I58" s="4"/>
      <c r="J58" s="4"/>
      <c r="M58" s="2"/>
      <c r="R58" s="26">
        <v>315</v>
      </c>
      <c r="S58" s="45"/>
      <c r="T58" s="45"/>
      <c r="U58" s="45"/>
      <c r="V58" s="45"/>
      <c r="W58" s="45"/>
      <c r="Y58" s="40"/>
    </row>
    <row r="59" spans="5:25" x14ac:dyDescent="0.35">
      <c r="E59" s="2"/>
      <c r="F59" s="4"/>
      <c r="G59" s="4"/>
      <c r="H59" s="4"/>
      <c r="I59" s="4"/>
      <c r="J59" s="4"/>
      <c r="M59" s="2"/>
      <c r="R59" s="26">
        <v>320</v>
      </c>
      <c r="S59" s="45"/>
      <c r="T59" s="45"/>
      <c r="U59" s="45"/>
      <c r="V59" s="45"/>
      <c r="W59" s="45"/>
      <c r="X59" t="s">
        <v>48</v>
      </c>
    </row>
    <row r="60" spans="5:25" x14ac:dyDescent="0.35">
      <c r="E60" s="2"/>
      <c r="F60" s="4"/>
      <c r="G60" s="4"/>
      <c r="H60" s="4"/>
      <c r="I60" s="4"/>
      <c r="J60" s="4"/>
      <c r="M60" s="2"/>
      <c r="R60" s="26">
        <v>325</v>
      </c>
      <c r="S60" s="45"/>
      <c r="T60" s="45"/>
      <c r="U60" s="45"/>
      <c r="V60" s="45"/>
      <c r="W60" s="45"/>
      <c r="Y60" s="40"/>
    </row>
    <row r="61" spans="5:25" x14ac:dyDescent="0.35">
      <c r="E61" s="2"/>
      <c r="F61" s="2"/>
      <c r="H61" s="2"/>
      <c r="M61" s="2"/>
      <c r="R61" s="26">
        <v>330</v>
      </c>
      <c r="S61" s="45"/>
      <c r="T61" s="45"/>
      <c r="U61" s="45"/>
      <c r="V61" s="45"/>
      <c r="W61" s="45"/>
      <c r="Y61" s="40"/>
    </row>
    <row r="62" spans="5:25" x14ac:dyDescent="0.35">
      <c r="E62" s="2"/>
      <c r="F62" s="2"/>
      <c r="H62" s="2"/>
      <c r="M62" s="2"/>
      <c r="R62" s="26">
        <v>335</v>
      </c>
      <c r="S62" s="45"/>
      <c r="T62" s="45"/>
      <c r="U62" s="45"/>
      <c r="V62" s="45"/>
      <c r="W62" s="45"/>
      <c r="Y62" s="40"/>
    </row>
    <row r="63" spans="5:25" x14ac:dyDescent="0.35">
      <c r="E63" s="2"/>
      <c r="F63" s="2"/>
      <c r="H63" s="2"/>
      <c r="M63" s="2"/>
      <c r="R63" s="26">
        <v>340</v>
      </c>
      <c r="S63" s="45"/>
      <c r="T63" s="45"/>
      <c r="U63" s="45"/>
      <c r="V63" s="45"/>
      <c r="W63" s="45"/>
      <c r="Y63" s="40"/>
    </row>
    <row r="64" spans="5:25" x14ac:dyDescent="0.35">
      <c r="E64" s="2"/>
      <c r="F64" s="2"/>
      <c r="H64" s="2"/>
      <c r="M64" s="2"/>
      <c r="R64" s="26">
        <v>345</v>
      </c>
      <c r="S64" s="45"/>
      <c r="T64" s="45"/>
      <c r="U64" s="45"/>
      <c r="V64" s="45"/>
      <c r="W64" s="45"/>
      <c r="Y64" s="40"/>
    </row>
    <row r="65" spans="5:25" x14ac:dyDescent="0.35">
      <c r="E65" s="2"/>
      <c r="F65" s="2"/>
      <c r="H65" s="2"/>
      <c r="M65" s="2"/>
      <c r="R65" s="26">
        <v>350</v>
      </c>
      <c r="S65" s="45"/>
      <c r="T65" s="45"/>
      <c r="U65" s="45"/>
      <c r="V65" s="45"/>
      <c r="W65" s="45"/>
      <c r="Y65" s="40"/>
    </row>
    <row r="66" spans="5:25" x14ac:dyDescent="0.35">
      <c r="E66" s="2"/>
      <c r="F66" s="2"/>
      <c r="H66" s="2"/>
      <c r="M66" s="2"/>
      <c r="R66" s="26">
        <v>355</v>
      </c>
      <c r="S66" s="45"/>
      <c r="T66" s="45"/>
      <c r="U66" s="45"/>
      <c r="V66" s="45"/>
      <c r="W66" s="45"/>
      <c r="Y66" s="40"/>
    </row>
    <row r="67" spans="5:25" x14ac:dyDescent="0.35">
      <c r="E67" s="2"/>
      <c r="F67" s="2"/>
      <c r="H67" s="2"/>
      <c r="M67" s="2"/>
      <c r="R67" s="26">
        <v>360</v>
      </c>
      <c r="S67" s="45"/>
      <c r="T67" s="45"/>
      <c r="U67" s="45"/>
      <c r="V67" s="45"/>
      <c r="W67" s="45"/>
      <c r="Y67" s="40"/>
    </row>
    <row r="68" spans="5:25" x14ac:dyDescent="0.35">
      <c r="E68" s="2"/>
      <c r="F68" s="2"/>
      <c r="H68" s="2"/>
      <c r="M68" s="2"/>
      <c r="R68" s="26">
        <v>365</v>
      </c>
      <c r="S68" s="45"/>
      <c r="T68" s="45"/>
      <c r="U68" s="45"/>
      <c r="V68" s="45"/>
      <c r="W68" s="45"/>
      <c r="Y68" s="40"/>
    </row>
    <row r="69" spans="5:25" x14ac:dyDescent="0.35">
      <c r="E69" s="2"/>
      <c r="F69" s="2"/>
      <c r="H69" s="2"/>
      <c r="M69" s="2"/>
      <c r="R69" s="26">
        <v>370</v>
      </c>
      <c r="S69" s="45"/>
      <c r="T69" s="45"/>
      <c r="U69" s="45"/>
      <c r="V69" s="45"/>
      <c r="W69" s="45"/>
      <c r="Y69" s="40"/>
    </row>
    <row r="70" spans="5:25" x14ac:dyDescent="0.35">
      <c r="E70" s="2"/>
      <c r="F70" s="2"/>
      <c r="H70" s="2"/>
      <c r="M70" s="2"/>
      <c r="R70" s="26">
        <v>375</v>
      </c>
      <c r="S70" s="45"/>
      <c r="T70" s="45"/>
      <c r="U70" s="45"/>
      <c r="V70" s="45"/>
      <c r="W70" s="45"/>
      <c r="Y70" s="40"/>
    </row>
    <row r="71" spans="5:25" x14ac:dyDescent="0.35">
      <c r="E71" s="2"/>
      <c r="F71" s="2"/>
      <c r="H71" s="2"/>
      <c r="M71" s="2"/>
      <c r="R71" s="26">
        <v>380</v>
      </c>
      <c r="S71" s="45"/>
      <c r="T71" s="45"/>
      <c r="U71" s="45"/>
      <c r="V71" s="45"/>
      <c r="W71" s="45"/>
      <c r="Y71" s="40"/>
    </row>
    <row r="72" spans="5:25" x14ac:dyDescent="0.35">
      <c r="E72" s="2"/>
      <c r="F72" s="2"/>
      <c r="H72" s="2"/>
      <c r="M72" s="2"/>
      <c r="R72" s="26">
        <v>385</v>
      </c>
      <c r="S72" s="45"/>
      <c r="T72" s="45"/>
      <c r="U72" s="45"/>
      <c r="V72" s="45"/>
      <c r="W72" s="45"/>
      <c r="Y72" s="40"/>
    </row>
    <row r="73" spans="5:25" x14ac:dyDescent="0.35">
      <c r="E73" s="2"/>
      <c r="F73" s="2"/>
      <c r="H73" s="2"/>
      <c r="M73" s="2"/>
      <c r="R73" s="26">
        <v>390</v>
      </c>
      <c r="S73" s="45"/>
      <c r="T73" s="45"/>
      <c r="U73" s="45"/>
      <c r="V73" s="45"/>
      <c r="W73" s="45"/>
    </row>
    <row r="74" spans="5:25" x14ac:dyDescent="0.35">
      <c r="E74" s="2"/>
      <c r="F74" s="2"/>
      <c r="H74" s="2"/>
      <c r="M74" s="2"/>
      <c r="R74" s="26">
        <v>395</v>
      </c>
      <c r="S74" s="45"/>
      <c r="T74" s="45"/>
      <c r="U74" s="45"/>
      <c r="V74" s="45"/>
      <c r="W74" s="45"/>
      <c r="Y74" s="40"/>
    </row>
    <row r="75" spans="5:25" x14ac:dyDescent="0.35">
      <c r="E75" s="2"/>
      <c r="F75" s="2"/>
      <c r="H75" s="2"/>
      <c r="M75" s="2"/>
      <c r="R75" s="26">
        <v>400</v>
      </c>
      <c r="S75" s="45"/>
      <c r="T75" s="45"/>
      <c r="U75" s="45"/>
      <c r="V75" s="45"/>
      <c r="W75" s="45"/>
      <c r="Y75" s="40"/>
    </row>
    <row r="76" spans="5:25" x14ac:dyDescent="0.35">
      <c r="E76" s="2"/>
      <c r="F76" s="2"/>
      <c r="H76" s="2"/>
      <c r="M76" s="2"/>
      <c r="R76" s="26">
        <v>405</v>
      </c>
      <c r="S76" s="45"/>
      <c r="T76" s="45"/>
      <c r="U76" s="45"/>
      <c r="V76" s="45"/>
      <c r="W76" s="45"/>
      <c r="Y76" s="40"/>
    </row>
    <row r="77" spans="5:25" x14ac:dyDescent="0.35">
      <c r="E77" s="2"/>
      <c r="F77" s="2"/>
      <c r="H77" s="2"/>
      <c r="M77" s="2"/>
      <c r="R77" s="26">
        <v>410</v>
      </c>
      <c r="S77" s="45"/>
      <c r="T77" s="45"/>
      <c r="U77" s="45"/>
      <c r="V77" s="45"/>
      <c r="W77" s="45"/>
      <c r="Y77" s="40"/>
    </row>
    <row r="78" spans="5:25" x14ac:dyDescent="0.35">
      <c r="E78" s="2"/>
      <c r="F78" s="2"/>
      <c r="H78" s="2"/>
      <c r="M78" s="2"/>
      <c r="R78" s="26">
        <v>415</v>
      </c>
      <c r="S78" s="45"/>
      <c r="T78" s="45"/>
      <c r="U78" s="45"/>
      <c r="V78" s="45"/>
      <c r="W78" s="45"/>
      <c r="Y78" s="40"/>
    </row>
    <row r="79" spans="5:25" x14ac:dyDescent="0.35">
      <c r="E79" s="2"/>
      <c r="F79" s="2"/>
      <c r="H79" s="2"/>
      <c r="M79" s="2"/>
      <c r="R79" s="26">
        <v>420</v>
      </c>
      <c r="S79" s="45"/>
      <c r="T79" s="45"/>
      <c r="U79" s="45"/>
      <c r="V79" s="45"/>
      <c r="W79" s="45"/>
      <c r="Y79" s="40"/>
    </row>
    <row r="80" spans="5:25" x14ac:dyDescent="0.35">
      <c r="E80" s="2"/>
      <c r="F80" s="2"/>
      <c r="H80" s="2"/>
      <c r="M80" s="2"/>
      <c r="R80" s="26">
        <v>425</v>
      </c>
      <c r="S80" s="45"/>
      <c r="T80" s="45"/>
      <c r="U80" s="45"/>
      <c r="V80" s="45"/>
      <c r="W80" s="45"/>
      <c r="Y80" s="40"/>
    </row>
    <row r="81" spans="5:25" x14ac:dyDescent="0.35">
      <c r="E81" s="2"/>
      <c r="F81" s="2"/>
      <c r="H81" s="2"/>
      <c r="M81" s="2"/>
      <c r="R81" s="26">
        <v>430</v>
      </c>
      <c r="S81" s="45"/>
      <c r="T81" s="45"/>
      <c r="U81" s="45"/>
      <c r="V81" s="45"/>
      <c r="W81" s="45"/>
      <c r="Y81" s="40"/>
    </row>
    <row r="82" spans="5:25" x14ac:dyDescent="0.35">
      <c r="E82" s="2"/>
      <c r="F82" s="2"/>
      <c r="H82" s="2"/>
      <c r="M82" s="2"/>
      <c r="R82" s="26">
        <v>435</v>
      </c>
      <c r="S82" s="45"/>
      <c r="T82" s="45"/>
      <c r="U82" s="45"/>
      <c r="V82" s="45"/>
      <c r="W82" s="45"/>
      <c r="Y82" s="40"/>
    </row>
    <row r="83" spans="5:25" x14ac:dyDescent="0.35">
      <c r="E83" s="2"/>
      <c r="F83" s="2"/>
      <c r="H83" s="2"/>
      <c r="M83" s="2"/>
      <c r="R83" s="26">
        <v>440</v>
      </c>
      <c r="S83" s="45"/>
      <c r="T83" s="45"/>
      <c r="U83" s="45"/>
      <c r="V83" s="45"/>
      <c r="W83" s="45"/>
      <c r="Y83" s="40"/>
    </row>
    <row r="84" spans="5:25" x14ac:dyDescent="0.35">
      <c r="E84" s="2"/>
      <c r="F84" s="2"/>
      <c r="H84" s="2"/>
      <c r="M84" s="2"/>
      <c r="R84" s="26">
        <v>445</v>
      </c>
      <c r="S84" s="45"/>
      <c r="T84" s="45"/>
      <c r="U84" s="45"/>
      <c r="V84" s="45"/>
      <c r="W84" s="45"/>
      <c r="Y84" s="40"/>
    </row>
    <row r="85" spans="5:25" x14ac:dyDescent="0.35">
      <c r="E85" s="2"/>
      <c r="F85" s="2"/>
      <c r="H85" s="2"/>
      <c r="M85" s="2"/>
      <c r="R85" s="26">
        <v>450</v>
      </c>
      <c r="S85" s="45"/>
      <c r="T85" s="45"/>
      <c r="U85" s="45"/>
      <c r="V85" s="45"/>
      <c r="W85" s="45"/>
      <c r="Y85" s="40"/>
    </row>
    <row r="86" spans="5:25" x14ac:dyDescent="0.35">
      <c r="E86" s="2"/>
      <c r="F86" s="2"/>
      <c r="H86" s="2"/>
      <c r="M86" s="2"/>
      <c r="R86" s="26">
        <v>455</v>
      </c>
      <c r="S86" s="45"/>
      <c r="T86" s="45"/>
      <c r="U86" s="45"/>
      <c r="V86" s="45"/>
      <c r="W86" s="45"/>
      <c r="Y86" s="40"/>
    </row>
    <row r="87" spans="5:25" x14ac:dyDescent="0.35">
      <c r="E87" s="2"/>
      <c r="F87" s="2"/>
      <c r="H87" s="2"/>
      <c r="M87" s="2"/>
      <c r="R87" s="26">
        <v>460</v>
      </c>
      <c r="S87" s="45"/>
      <c r="T87" s="45"/>
      <c r="U87" s="45"/>
      <c r="V87" s="45"/>
      <c r="W87" s="45"/>
    </row>
    <row r="88" spans="5:25" x14ac:dyDescent="0.35">
      <c r="E88" s="2"/>
      <c r="F88" s="2"/>
      <c r="H88" s="2"/>
      <c r="M88" s="2"/>
      <c r="R88" s="26">
        <v>465</v>
      </c>
      <c r="S88" s="45"/>
      <c r="T88" s="45"/>
      <c r="U88" s="45"/>
      <c r="V88" s="45"/>
      <c r="W88" s="45"/>
      <c r="Y88" s="40"/>
    </row>
    <row r="89" spans="5:25" x14ac:dyDescent="0.35">
      <c r="E89" s="2"/>
      <c r="F89" s="2"/>
      <c r="H89" s="2"/>
      <c r="M89" s="2"/>
      <c r="R89" s="26">
        <v>470</v>
      </c>
      <c r="S89" s="45"/>
      <c r="T89" s="45"/>
      <c r="U89" s="45"/>
      <c r="V89" s="45"/>
      <c r="W89" s="45"/>
      <c r="Y89" s="40"/>
    </row>
    <row r="90" spans="5:25" x14ac:dyDescent="0.35">
      <c r="E90" s="2"/>
      <c r="F90" s="2"/>
      <c r="H90" s="2"/>
      <c r="M90" s="2"/>
      <c r="R90" s="26">
        <v>475</v>
      </c>
      <c r="S90" s="45"/>
      <c r="T90" s="45"/>
      <c r="U90" s="45"/>
      <c r="V90" s="45"/>
      <c r="W90" s="45"/>
      <c r="Y90" s="40"/>
    </row>
    <row r="91" spans="5:25" x14ac:dyDescent="0.35">
      <c r="E91" s="2"/>
      <c r="F91" s="2"/>
      <c r="H91" s="2"/>
      <c r="M91" s="2"/>
      <c r="R91" s="26">
        <v>480</v>
      </c>
      <c r="S91" s="45"/>
      <c r="T91" s="45"/>
      <c r="U91" s="45"/>
      <c r="V91" s="45"/>
      <c r="W91" s="45"/>
      <c r="Y91" s="40"/>
    </row>
    <row r="92" spans="5:25" x14ac:dyDescent="0.35">
      <c r="E92" s="2"/>
      <c r="F92" s="2"/>
      <c r="H92" s="2"/>
      <c r="M92" s="2"/>
      <c r="R92" s="26">
        <v>485</v>
      </c>
      <c r="S92" s="45"/>
      <c r="T92" s="45"/>
      <c r="U92" s="45"/>
      <c r="V92" s="45"/>
      <c r="W92" s="45"/>
      <c r="Y92" s="40"/>
    </row>
    <row r="93" spans="5:25" x14ac:dyDescent="0.35">
      <c r="E93" s="2"/>
      <c r="F93" s="2"/>
      <c r="H93" s="2"/>
      <c r="M93" s="2"/>
      <c r="R93" s="26">
        <v>490</v>
      </c>
      <c r="S93" s="45"/>
      <c r="T93" s="45"/>
      <c r="U93" s="45"/>
      <c r="V93" s="45"/>
      <c r="W93" s="45"/>
      <c r="Y93" s="40"/>
    </row>
    <row r="94" spans="5:25" x14ac:dyDescent="0.35">
      <c r="E94" s="2"/>
      <c r="F94" s="2"/>
      <c r="H94" s="2"/>
      <c r="M94" s="2"/>
      <c r="R94" s="26">
        <v>495</v>
      </c>
      <c r="S94" s="45"/>
      <c r="T94" s="45"/>
      <c r="U94" s="45"/>
      <c r="V94" s="45"/>
      <c r="W94" s="45"/>
      <c r="Y94" s="40"/>
    </row>
    <row r="95" spans="5:25" ht="15" thickBot="1" x14ac:dyDescent="0.4">
      <c r="E95" s="2"/>
      <c r="F95" s="2"/>
      <c r="H95" s="2"/>
      <c r="M95" s="2"/>
      <c r="R95" s="50">
        <v>500</v>
      </c>
      <c r="S95" s="51"/>
      <c r="T95" s="51"/>
      <c r="U95" s="51"/>
      <c r="V95" s="51"/>
      <c r="W95" s="51"/>
    </row>
    <row r="96" spans="5:25" x14ac:dyDescent="0.35">
      <c r="E96" s="2"/>
      <c r="F96" s="2"/>
      <c r="H96" s="2"/>
      <c r="M96" s="2"/>
    </row>
    <row r="97" spans="5:13" x14ac:dyDescent="0.35">
      <c r="E97" s="2"/>
      <c r="F97" s="2"/>
      <c r="H97" s="2"/>
      <c r="M97" s="2"/>
    </row>
    <row r="98" spans="5:13" x14ac:dyDescent="0.35">
      <c r="E98" s="2"/>
      <c r="F98" s="2"/>
      <c r="H98" s="2"/>
      <c r="M98" s="2"/>
    </row>
    <row r="99" spans="5:13" x14ac:dyDescent="0.35">
      <c r="E99" s="2"/>
      <c r="F99" s="2"/>
      <c r="H99" s="2"/>
      <c r="M99" s="2"/>
    </row>
    <row r="100" spans="5:13" x14ac:dyDescent="0.35">
      <c r="E100" s="2"/>
      <c r="F100" s="2"/>
      <c r="H100" s="2"/>
      <c r="M100" s="2"/>
    </row>
    <row r="101" spans="5:13" x14ac:dyDescent="0.35">
      <c r="E101" s="2"/>
      <c r="F101" s="2"/>
      <c r="H101" s="2"/>
      <c r="M101" s="2"/>
    </row>
    <row r="102" spans="5:13" x14ac:dyDescent="0.35">
      <c r="E102" s="2"/>
      <c r="F102" s="2"/>
      <c r="H102" s="2"/>
      <c r="M102" s="2"/>
    </row>
    <row r="103" spans="5:13" x14ac:dyDescent="0.35">
      <c r="E103" s="2"/>
      <c r="F103" s="2"/>
      <c r="H103" s="2"/>
      <c r="M103" s="2"/>
    </row>
    <row r="104" spans="5:13" x14ac:dyDescent="0.35">
      <c r="E104" s="2"/>
      <c r="F104" s="2"/>
      <c r="H104" s="2"/>
      <c r="M104" s="2"/>
    </row>
    <row r="105" spans="5:13" x14ac:dyDescent="0.35">
      <c r="E105" s="2"/>
      <c r="F105" s="2"/>
      <c r="H105" s="2"/>
      <c r="M105" s="2"/>
    </row>
    <row r="106" spans="5:13" x14ac:dyDescent="0.35">
      <c r="E106" s="2"/>
      <c r="F106" s="2"/>
      <c r="H106" s="2"/>
      <c r="M106" s="2"/>
    </row>
    <row r="107" spans="5:13" x14ac:dyDescent="0.35">
      <c r="E107" s="2"/>
      <c r="F107" s="2"/>
      <c r="H107" s="2"/>
      <c r="M107" s="2"/>
    </row>
    <row r="108" spans="5:13" x14ac:dyDescent="0.35">
      <c r="E108" s="2"/>
      <c r="F108" s="2"/>
      <c r="H108" s="2"/>
      <c r="M108" s="2"/>
    </row>
    <row r="109" spans="5:13" x14ac:dyDescent="0.35">
      <c r="E109" s="2"/>
      <c r="F109" s="2"/>
      <c r="H109" s="2"/>
      <c r="M109" s="2"/>
    </row>
    <row r="110" spans="5:13" x14ac:dyDescent="0.35">
      <c r="E110" s="2"/>
      <c r="F110" s="2"/>
      <c r="H110" s="2"/>
      <c r="M110" s="2"/>
    </row>
    <row r="111" spans="5:13" x14ac:dyDescent="0.35">
      <c r="E111" s="2"/>
      <c r="F111" s="2"/>
      <c r="H111" s="2"/>
      <c r="M111" s="2"/>
    </row>
    <row r="112" spans="5:13" x14ac:dyDescent="0.35">
      <c r="E112" s="2"/>
      <c r="F112" s="2"/>
      <c r="H112" s="2"/>
      <c r="M112" s="2"/>
    </row>
    <row r="113" spans="5:13" x14ac:dyDescent="0.35">
      <c r="E113" s="2"/>
      <c r="F113" s="2"/>
      <c r="H113" s="2"/>
      <c r="M113" s="2"/>
    </row>
    <row r="114" spans="5:13" x14ac:dyDescent="0.35">
      <c r="E114" s="2"/>
      <c r="F114" s="2"/>
      <c r="H114" s="2"/>
      <c r="M114" s="2"/>
    </row>
    <row r="115" spans="5:13" x14ac:dyDescent="0.35">
      <c r="E115" s="2"/>
      <c r="F115" s="2"/>
      <c r="H115" s="2"/>
      <c r="M115" s="2"/>
    </row>
    <row r="116" spans="5:13" x14ac:dyDescent="0.35">
      <c r="E116" s="2"/>
      <c r="F116" s="2"/>
      <c r="H116" s="2"/>
      <c r="M116" s="2"/>
    </row>
    <row r="117" spans="5:13" x14ac:dyDescent="0.35">
      <c r="E117" s="2"/>
      <c r="F117" s="2"/>
      <c r="H117" s="2"/>
      <c r="M117" s="2"/>
    </row>
    <row r="118" spans="5:13" x14ac:dyDescent="0.35">
      <c r="E118" s="2"/>
      <c r="F118" s="2"/>
      <c r="H118" s="2"/>
      <c r="M118" s="2"/>
    </row>
    <row r="119" spans="5:13" x14ac:dyDescent="0.35">
      <c r="E119" s="2"/>
      <c r="F119" s="2"/>
      <c r="H119" s="2"/>
      <c r="M119" s="2"/>
    </row>
    <row r="120" spans="5:13" x14ac:dyDescent="0.35">
      <c r="E120" s="2"/>
      <c r="F120" s="2"/>
      <c r="H120" s="2"/>
      <c r="M120" s="2"/>
    </row>
    <row r="121" spans="5:13" x14ac:dyDescent="0.35">
      <c r="E121" s="2"/>
      <c r="F121" s="2"/>
      <c r="H121" s="2"/>
      <c r="M121" s="2"/>
    </row>
    <row r="122" spans="5:13" x14ac:dyDescent="0.35">
      <c r="E122" s="2"/>
      <c r="F122" s="2"/>
      <c r="H122" s="2"/>
      <c r="M122" s="2"/>
    </row>
    <row r="123" spans="5:13" x14ac:dyDescent="0.35">
      <c r="E123" s="2"/>
      <c r="F123" s="2"/>
      <c r="H123" s="2"/>
      <c r="M123" s="2"/>
    </row>
    <row r="124" spans="5:13" x14ac:dyDescent="0.35">
      <c r="E124" s="2"/>
      <c r="F124" s="2"/>
      <c r="H124" s="2"/>
      <c r="M124" s="2"/>
    </row>
    <row r="125" spans="5:13" x14ac:dyDescent="0.35">
      <c r="E125" s="2"/>
      <c r="F125" s="2"/>
      <c r="H125" s="2"/>
      <c r="M125" s="2"/>
    </row>
    <row r="126" spans="5:13" x14ac:dyDescent="0.35">
      <c r="E126" s="2"/>
      <c r="F126" s="2"/>
      <c r="H126" s="2"/>
      <c r="M126" s="2"/>
    </row>
    <row r="127" spans="5:13" x14ac:dyDescent="0.35">
      <c r="E127" s="2"/>
      <c r="F127" s="2"/>
      <c r="H127" s="2"/>
      <c r="M127" s="2"/>
    </row>
    <row r="128" spans="5:13" x14ac:dyDescent="0.35">
      <c r="E128" s="2"/>
      <c r="F128" s="2"/>
      <c r="H128" s="2"/>
      <c r="M128" s="2"/>
    </row>
    <row r="129" spans="5:13" x14ac:dyDescent="0.35">
      <c r="E129" s="2"/>
      <c r="F129" s="2"/>
      <c r="H129" s="2"/>
      <c r="M129" s="2"/>
    </row>
    <row r="130" spans="5:13" x14ac:dyDescent="0.35">
      <c r="E130" s="2"/>
      <c r="F130" s="2"/>
      <c r="H130" s="2"/>
      <c r="M130" s="2"/>
    </row>
    <row r="131" spans="5:13" x14ac:dyDescent="0.35">
      <c r="E131" s="2"/>
      <c r="F131" s="2"/>
      <c r="H131" s="2"/>
      <c r="M131" s="2"/>
    </row>
    <row r="132" spans="5:13" x14ac:dyDescent="0.35">
      <c r="E132" s="2"/>
      <c r="F132" s="2"/>
      <c r="H132" s="2"/>
    </row>
    <row r="133" spans="5:13" x14ac:dyDescent="0.35">
      <c r="E133" s="2"/>
      <c r="F133" s="2"/>
      <c r="H133" s="2"/>
    </row>
    <row r="134" spans="5:13" x14ac:dyDescent="0.35">
      <c r="E134" s="2"/>
      <c r="F134" s="2"/>
      <c r="H134" s="2"/>
    </row>
    <row r="135" spans="5:13" x14ac:dyDescent="0.35">
      <c r="E135" s="2"/>
      <c r="F135" s="2"/>
      <c r="H135" s="2"/>
    </row>
    <row r="136" spans="5:13" x14ac:dyDescent="0.35">
      <c r="E136" s="2"/>
      <c r="F136" s="2"/>
      <c r="H136" s="2"/>
    </row>
    <row r="137" spans="5:13" x14ac:dyDescent="0.35">
      <c r="E137" s="2"/>
      <c r="F137" s="2"/>
      <c r="H137" s="2"/>
    </row>
    <row r="138" spans="5:13" x14ac:dyDescent="0.35">
      <c r="E138" s="2"/>
      <c r="F138" s="2"/>
    </row>
    <row r="139" spans="5:13" x14ac:dyDescent="0.35">
      <c r="F139" s="2"/>
    </row>
  </sheetData>
  <sheetProtection algorithmName="SHA-512" hashValue="xpz+ofgz6sKuDcV/586aeMMp5ZM6EqPA87wN9E75lltGfwGKiO8ErcaOiGEspCga69n3dwzgjd3hHIRcZXNAeg==" saltValue="46+x7F7wRogYBfZb6Vz0xA==" spinCount="100000" sheet="1" objects="1" scenarios="1"/>
  <protectedRanges>
    <protectedRange algorithmName="SHA-512" hashValue="cL1ZOBTO0NDDlj+soI2ATjQMEgfcTqJU1ppmtIgz11ZAObXUZ0fl6//U/XY2DaDDjGGs6RGwgvm90YA6PGO78Q==" saltValue="R0REIsF38n+116DKOvUzpA==" spinCount="100000" sqref="I2:I5 I8" name="Range1"/>
  </protectedRanges>
  <mergeCells count="58">
    <mergeCell ref="K9:L9"/>
    <mergeCell ref="A18:D18"/>
    <mergeCell ref="A11:D11"/>
    <mergeCell ref="K11:L11"/>
    <mergeCell ref="A12:D12"/>
    <mergeCell ref="K5:L5"/>
    <mergeCell ref="F7:I7"/>
    <mergeCell ref="K7:L7"/>
    <mergeCell ref="F8:H8"/>
    <mergeCell ref="K8:L8"/>
    <mergeCell ref="A15:C15"/>
    <mergeCell ref="K15:M16"/>
    <mergeCell ref="A16:C16"/>
    <mergeCell ref="A1:D1"/>
    <mergeCell ref="F1:I1"/>
    <mergeCell ref="K1:M1"/>
    <mergeCell ref="F2:F3"/>
    <mergeCell ref="G2:H2"/>
    <mergeCell ref="K2:L2"/>
    <mergeCell ref="G3:H3"/>
    <mergeCell ref="K3:L3"/>
    <mergeCell ref="F6:I6"/>
    <mergeCell ref="F4:F5"/>
    <mergeCell ref="G4:H4"/>
    <mergeCell ref="K4:L4"/>
    <mergeCell ref="G5:H5"/>
    <mergeCell ref="A31:C31"/>
    <mergeCell ref="D31:G31"/>
    <mergeCell ref="H31:K31"/>
    <mergeCell ref="L31:M31"/>
    <mergeCell ref="B26:D26"/>
    <mergeCell ref="K29:M29"/>
    <mergeCell ref="A30:M30"/>
    <mergeCell ref="R1:W1"/>
    <mergeCell ref="K22:M22"/>
    <mergeCell ref="K12:L12"/>
    <mergeCell ref="A23:D23"/>
    <mergeCell ref="K23:M24"/>
    <mergeCell ref="B24:D24"/>
    <mergeCell ref="A17:C17"/>
    <mergeCell ref="K17:M17"/>
    <mergeCell ref="F10:I11"/>
    <mergeCell ref="F12:I28"/>
    <mergeCell ref="A19:D19"/>
    <mergeCell ref="A20:D20"/>
    <mergeCell ref="A22:D22"/>
    <mergeCell ref="A13:C13"/>
    <mergeCell ref="A14:C14"/>
    <mergeCell ref="K14:M14"/>
    <mergeCell ref="A21:D21"/>
    <mergeCell ref="A27:D27"/>
    <mergeCell ref="A28:D28"/>
    <mergeCell ref="K18:M19"/>
    <mergeCell ref="K20:M20"/>
    <mergeCell ref="K26:M26"/>
    <mergeCell ref="K27:M28"/>
    <mergeCell ref="B25:D25"/>
    <mergeCell ref="K25:M25"/>
  </mergeCells>
  <dataValidations xWindow="702" yWindow="414" count="6">
    <dataValidation type="whole" allowBlank="1" showInputMessage="1" showErrorMessage="1" errorTitle="Error" error="Enter value between 0 - 82 GPM, MUST be less than Max. flow rate." prompt="Enter value between 0 - 82 GPM, MUST be less than Max. flow rate." sqref="I2" xr:uid="{ECA97F31-E721-4EE8-9233-1E3819DF8AF8}">
      <formula1>0</formula1>
      <formula2>IF($I$3&gt;0, $I$3, 82)</formula2>
    </dataValidation>
    <dataValidation type="whole" allowBlank="1" showInputMessage="1" showErrorMessage="1" errorTitle="Error" error="Enter outlet pressure between 15 -125 PSI, MUST be 10 PSI below Inlet pressure value. " prompt="Enter vaue between 15 - 125 PSI, MUST be 10 PSI below Inlet pressure value" sqref="I5" xr:uid="{089D44AB-8D35-4773-945E-88239D8B9631}">
      <formula1>15</formula1>
      <formula2>IF($I$4&gt;=135, 125, $I$4-10)</formula2>
    </dataValidation>
    <dataValidation type="whole" allowBlank="1" showInputMessage="1" showErrorMessage="1" errorTitle="Error" error="Inlet pressure MUST be 10 PSI above desired outlet pressure, and no greater than 400 PSI" prompt="Inlet pressure MUST be 10 PSI above desired outlet pressure, and no greater than 400 PSI" sqref="I4" xr:uid="{8A458DA9-8B5B-4C1E-9279-1F8D4778EE8E}">
      <formula1>IF($M$5&gt;1, $I$5 + 10, 35)</formula1>
      <formula2>400</formula2>
    </dataValidation>
    <dataValidation type="whole" allowBlank="1" showInputMessage="1" showErrorMessage="1" errorTitle="Error" error="Enter value between 0 - 82 GPM, MUST be greater than Min. flow rate" prompt="Enter value between 0 - 82 GPM, MUST be greater than Min. flow rate" sqref="I3" xr:uid="{E1E24DA0-F2E0-4658-A726-FAF4B2AA4DD0}">
      <formula1>IF($I$2&gt;0, $I$2, 0)</formula1>
      <formula2>82</formula2>
    </dataValidation>
    <dataValidation type="list" allowBlank="1" showInputMessage="1" showErrorMessage="1" sqref="I8" xr:uid="{6B296EBB-DB04-4353-AB31-0C9987B1430D}">
      <formula1>Accessories</formula1>
    </dataValidation>
    <dataValidation type="list" allowBlank="1" showInputMessage="1" showErrorMessage="1" sqref="Y1:Y2" xr:uid="{0863B1DA-6438-435D-B1B0-CE1C6574166D}">
      <formula1>$Y$1:$Y$2</formula1>
    </dataValidation>
  </dataValidations>
  <hyperlinks>
    <hyperlink ref="A31:C31" r:id="rId1" display="Click for: 600XL3 Spec. Sheet" xr:uid="{E752F2CD-EE07-4D21-B343-1CFC5D6CE7ED}"/>
    <hyperlink ref="L31:M31" r:id="rId2" display="Click for: 3/4&quot; Installation/Maint. Instructions" xr:uid="{F94F0D42-1F7B-473B-A3E0-3C7DEFCA9322}"/>
    <hyperlink ref="H31:K31" r:id="rId3" display="Click for: Installation/Maint. Instructions" xr:uid="{FA800836-58D7-4A65-B944-6E5E522B0A02}"/>
    <hyperlink ref="D31:G31" r:id="rId4" display="Click for: 600XL3(DM) (Double Male Meter) Spec. Sheet" xr:uid="{C365C471-1F6F-45AE-8EB1-AA4693A7E8D0}"/>
  </hyperlinks>
  <pageMargins left="0.7" right="0.7" top="0.75" bottom="0.75" header="0.3" footer="0.3"/>
  <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15C1BA0EC154A87BE5465B2D1209A" ma:contentTypeVersion="14" ma:contentTypeDescription="Create a new document." ma:contentTypeScope="" ma:versionID="6cccc201e3d8fc8badc9939ab0ac9a97">
  <xsd:schema xmlns:xsd="http://www.w3.org/2001/XMLSchema" xmlns:xs="http://www.w3.org/2001/XMLSchema" xmlns:p="http://schemas.microsoft.com/office/2006/metadata/properties" xmlns:ns2="ef2e073f-41de-4dd0-a1ed-5517231e24e1" xmlns:ns3="92908abf-4271-4adf-845b-bb55321a3d41" targetNamespace="http://schemas.microsoft.com/office/2006/metadata/properties" ma:root="true" ma:fieldsID="5986ff691c19fcbe39d39b84f2ec2d24" ns2:_="" ns3:_="">
    <xsd:import namespace="ef2e073f-41de-4dd0-a1ed-5517231e24e1"/>
    <xsd:import namespace="92908abf-4271-4adf-845b-bb55321a3d4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2e073f-41de-4dd0-a1ed-5517231e24e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2cf5f42-efb4-491f-9551-1fe447e90aaa}" ma:internalName="TaxCatchAll" ma:showField="CatchAllData" ma:web="ef2e073f-41de-4dd0-a1ed-5517231e24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908abf-4271-4adf-845b-bb55321a3d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97cab0b-7d21-4d3b-908e-83ee87d2884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908abf-4271-4adf-845b-bb55321a3d41">
      <Terms xmlns="http://schemas.microsoft.com/office/infopath/2007/PartnerControls"/>
    </lcf76f155ced4ddcb4097134ff3c332f>
    <TaxCatchAll xmlns="ef2e073f-41de-4dd0-a1ed-5517231e24e1" xsi:nil="true"/>
  </documentManagement>
</p:properties>
</file>

<file path=customXml/itemProps1.xml><?xml version="1.0" encoding="utf-8"?>
<ds:datastoreItem xmlns:ds="http://schemas.openxmlformats.org/officeDocument/2006/customXml" ds:itemID="{19303C7F-F588-402C-AD08-26183551A4E2}"/>
</file>

<file path=customXml/itemProps2.xml><?xml version="1.0" encoding="utf-8"?>
<ds:datastoreItem xmlns:ds="http://schemas.openxmlformats.org/officeDocument/2006/customXml" ds:itemID="{4F548FFC-4C5F-4965-A21D-D7070E821E6F}"/>
</file>

<file path=customXml/itemProps3.xml><?xml version="1.0" encoding="utf-8"?>
<ds:datastoreItem xmlns:ds="http://schemas.openxmlformats.org/officeDocument/2006/customXml" ds:itemID="{4E135076-FC37-4CD3-BC08-6EA5D613E85D}"/>
</file>

<file path=docMetadata/LabelInfo.xml><?xml version="1.0" encoding="utf-8"?>
<clbl:labelList xmlns:clbl="http://schemas.microsoft.com/office/2020/mipLabelMetadata">
  <clbl:label id="{408625f2-951f-470a-83e2-e8d37bbe5c38}" enabled="0" method="" siteId="{408625f2-951f-470a-83e2-e8d37bbe5c3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500XL3</vt:lpstr>
      <vt:lpstr>Accessories</vt:lpstr>
    </vt:vector>
  </TitlesOfParts>
  <Company>Rexnord Industries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Brennan Chow</dc:creator>
  <cp:lastModifiedBy>Matthew Sires</cp:lastModifiedBy>
  <dcterms:created xsi:type="dcterms:W3CDTF">2024-08-23T16:04:05Z</dcterms:created>
  <dcterms:modified xsi:type="dcterms:W3CDTF">2024-12-13T21:23:54Z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0x0101002E715C1BA0EC154A87BE5465B2D1209A</vt:lpwstr>
  </property>
</Properties>
</file>